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https://d.docs.live.net/b3a42eb5655af3cb/Meetings/January 2025/"/>
    </mc:Choice>
  </mc:AlternateContent>
  <xr:revisionPtr revIDLastSave="0" documentId="8_{5E2F3294-185A-48E8-AB26-39B4C3EA04C4}" xr6:coauthVersionLast="47" xr6:coauthVersionMax="47" xr10:uidLastSave="{00000000-0000-0000-0000-000000000000}"/>
  <bookViews>
    <workbookView xWindow="-120" yWindow="-120" windowWidth="24240" windowHeight="13020" xr2:uid="{00000000-000D-0000-FFFF-FFFF00000000}"/>
  </bookViews>
  <sheets>
    <sheet name="Form responses 1" sheetId="1" r:id="rId1"/>
    <sheet name="Online responses charts" sheetId="2" r:id="rId2"/>
    <sheet name="Paper responses charts" sheetId="3" r:id="rId3"/>
  </sheets>
  <calcPr calcId="191029"/>
</workbook>
</file>

<file path=xl/calcChain.xml><?xml version="1.0" encoding="utf-8"?>
<calcChain xmlns="http://schemas.openxmlformats.org/spreadsheetml/2006/main">
  <c r="F51" i="3" l="1"/>
  <c r="F50" i="3"/>
  <c r="D54" i="3"/>
  <c r="F49" i="3"/>
  <c r="D34" i="3"/>
  <c r="F33" i="3" s="1"/>
  <c r="E9" i="3"/>
  <c r="E11" i="3" s="1"/>
  <c r="F7" i="3" s="1"/>
  <c r="F30" i="3" l="1"/>
  <c r="F23" i="3"/>
  <c r="F27" i="3"/>
  <c r="F31" i="3"/>
  <c r="F24" i="3"/>
  <c r="F28" i="3"/>
  <c r="F32" i="3"/>
  <c r="F29" i="3"/>
  <c r="F25" i="3"/>
  <c r="F22" i="3"/>
  <c r="F26" i="3"/>
  <c r="F8" i="3"/>
  <c r="F9" i="3"/>
  <c r="F10" i="3"/>
  <c r="F46" i="3"/>
  <c r="F42" i="3"/>
  <c r="F43" i="3"/>
  <c r="F47" i="3"/>
  <c r="F48" i="3"/>
  <c r="F44" i="3"/>
  <c r="F41" i="3"/>
  <c r="F45" i="3"/>
</calcChain>
</file>

<file path=xl/sharedStrings.xml><?xml version="1.0" encoding="utf-8"?>
<sst xmlns="http://schemas.openxmlformats.org/spreadsheetml/2006/main" count="996" uniqueCount="333">
  <si>
    <t>Timestamp</t>
  </si>
  <si>
    <t>1. How often do you visit the park?</t>
  </si>
  <si>
    <t>2. What do you use the park for? (Please tick all that apply)</t>
  </si>
  <si>
    <t>What do you like about the park?</t>
  </si>
  <si>
    <t>Are there any issues that affect your enjoyment of the park? Please specify what they are.</t>
  </si>
  <si>
    <t>What improvements would you like to be considered? Please also state if you would prefer the park to be unchanged.</t>
  </si>
  <si>
    <t>Hardly ever</t>
  </si>
  <si>
    <t>Walking</t>
  </si>
  <si>
    <t>Nature and views</t>
  </si>
  <si>
    <t>No</t>
  </si>
  <si>
    <t>No improvements needed</t>
  </si>
  <si>
    <t>Weekly</t>
  </si>
  <si>
    <t>Nature</t>
  </si>
  <si>
    <t>The scary man who lives in the house in the park</t>
  </si>
  <si>
    <t>Unchanged</t>
  </si>
  <si>
    <t>Play area, Cafe, Dog Walking</t>
  </si>
  <si>
    <t xml:space="preserve">The slide is a death trap smaller kids cannot get up the slide as there are no steps to access it. </t>
  </si>
  <si>
    <t xml:space="preserve">More picnic areas and better equipment for kids to play. </t>
  </si>
  <si>
    <t>Cafe, Dog Walking</t>
  </si>
  <si>
    <t>Cafe, Nature and views</t>
  </si>
  <si>
    <t>Daily</t>
  </si>
  <si>
    <t>Happy with things as they are, but open to changes.</t>
  </si>
  <si>
    <t>Play area, Dog Walking</t>
  </si>
  <si>
    <t xml:space="preserve">Update play area </t>
  </si>
  <si>
    <t>Every now and then</t>
  </si>
  <si>
    <t>Play area, Cafe, Nature and views, Lake</t>
  </si>
  <si>
    <t>Small skate park</t>
  </si>
  <si>
    <t>Dog Walking</t>
  </si>
  <si>
    <t>Dogs kept on leads at all times</t>
  </si>
  <si>
    <t xml:space="preserve">More dog waste bins </t>
  </si>
  <si>
    <t>Cafe, Nature and views, Perfect traffic free place for a walk with a dog or otherwise.</t>
  </si>
  <si>
    <t>Toilets would be useful.</t>
  </si>
  <si>
    <t>Play area</t>
  </si>
  <si>
    <t xml:space="preserve">Too many dogs off leads so on constant edge with my small child walking around </t>
  </si>
  <si>
    <t xml:space="preserve">Would absolutely LOVE for a small pump track to be considered, for balance bikes and scooters and bikes. like the one in Embsay park or Aireville park We have to travel to Skipton for the closest one and being a Trawden local would use it almost daily. It would also benefit sooo many local children. They are always in high use as they are hard to find! I understand they are expensive but they are sooo popular. They seem in more demand than skate parks these days :)
Also some more equipment for younger kids :) 
Also dogs on leads would be ideal so I can take my son on his bike around here without worrying about dogs jumping up on him </t>
  </si>
  <si>
    <t>Play area, Cafe, Nature and views</t>
  </si>
  <si>
    <t xml:space="preserve">Unchanged </t>
  </si>
  <si>
    <t xml:space="preserve">Kids with their bikes and balance bikes </t>
  </si>
  <si>
    <t xml:space="preserve">Would love to see an all ages pump track for balance bikes and bikes especially for younger kids. </t>
  </si>
  <si>
    <t>Running</t>
  </si>
  <si>
    <t xml:space="preserve">Uneven cobbles </t>
  </si>
  <si>
    <t xml:space="preserve">Level the cobble path at the park entrance </t>
  </si>
  <si>
    <t>The park itself is fine. Perhaps some woodland management.and the too carpark requires tlc</t>
  </si>
  <si>
    <t>Yes</t>
  </si>
  <si>
    <t xml:space="preserve">I use the park manly for dog walking which I enjoy, however in summer the hedges on the walk all the way through to carriers  row laneshawbridge need regularly cutting back as access is difficult especially for children with the nettles and when you are passing other walkers who invariably have dogs as well. Other than that it’s a great little park and nature reserve it’s very popular and has great parking if needed. </t>
  </si>
  <si>
    <t>Litter</t>
  </si>
  <si>
    <t xml:space="preserve">More litter and dog water collection bins needed </t>
  </si>
  <si>
    <t>Cafe, Nature and views, Dog walks and paddle in the river</t>
  </si>
  <si>
    <t>Love it as it is</t>
  </si>
  <si>
    <t xml:space="preserve">The proliferation of dog faeces. </t>
  </si>
  <si>
    <t>If it ain’t broke, don’t fix it. ☺️</t>
  </si>
  <si>
    <t>Overgrow bushes, dog poo</t>
  </si>
  <si>
    <t xml:space="preserve">Goal post moved nearer to cafe and picnic area. </t>
  </si>
  <si>
    <t xml:space="preserve">Everything is good </t>
  </si>
  <si>
    <t>Dog Walking, Sports</t>
  </si>
  <si>
    <t>The walks</t>
  </si>
  <si>
    <t xml:space="preserve">Create a horse riding area/ bridleway </t>
  </si>
  <si>
    <t xml:space="preserve">walking </t>
  </si>
  <si>
    <t xml:space="preserve">we use the park as a group of couch to 5k ladies so like the paths maintained.  open toilets omwould be a bonus.  a development could be a marked or measured trail </t>
  </si>
  <si>
    <t>Some of the steps and footpaths are in need of better maintenance and the signage is tatty in places but by and large it is a lovely space</t>
  </si>
  <si>
    <t>Play area, Cafe, Walking</t>
  </si>
  <si>
    <t xml:space="preserve">Play area, Cafe, Nature and views, Nature </t>
  </si>
  <si>
    <t>Dogs not on leads</t>
  </si>
  <si>
    <t>Unchained apart from dogs on leads</t>
  </si>
  <si>
    <t>We need more corridors for wildlife</t>
  </si>
  <si>
    <t xml:space="preserve">Play area, Cafe, Nature and views, And walking </t>
  </si>
  <si>
    <t xml:space="preserve">Resident on Millbrook court. I used to use the park twice daily to walk dogs. I recently have had a baby and am now unable to use the park due to safe access from Keighley road side. Road down to the cafe is slippy in winter and steep  and not ideal for a pram and 2 dogs, although access for a pram is better at cotton tree entrance this isn’t great for anyone who lives past Standroyd drive. I would suggest a pram friendly path between car park entrance and Millbrook Court  down to park including the steps that was previous there but has now been washed away due to flooding at the top. </t>
  </si>
  <si>
    <t xml:space="preserve">Better pathways beyond the park towards  Laneshawbridge </t>
  </si>
  <si>
    <t xml:space="preserve">Just keep repairing the paths, </t>
  </si>
  <si>
    <t>Play area, Walking</t>
  </si>
  <si>
    <t>Play area, Nature and views</t>
  </si>
  <si>
    <t>The outside of the cafe building could be improved , made more appealing</t>
  </si>
  <si>
    <t>Cafe, Sports</t>
  </si>
  <si>
    <t>Small workout area (with basic machines) would be nice like other parks</t>
  </si>
  <si>
    <t>Play area, Cafe</t>
  </si>
  <si>
    <t>Play area, Cafe, Nature and views, Ducks</t>
  </si>
  <si>
    <t xml:space="preserve">More benches on the grassed areas </t>
  </si>
  <si>
    <t>The fact you can see all kinds of wildlife</t>
  </si>
  <si>
    <t>Litter and dog poo</t>
  </si>
  <si>
    <t xml:space="preserve">I hate the park to be beautified. Obviously footpaths need to be maintained but it’s great to see flora and fauna left to do its own thing. I can no longer use the park as often as I’d like. May be more resting places would help the disabled. </t>
  </si>
  <si>
    <t>Cafe, Walking</t>
  </si>
  <si>
    <t>Cafe</t>
  </si>
  <si>
    <t xml:space="preserve">Keep the park as it is </t>
  </si>
  <si>
    <t>Cafe, walking</t>
  </si>
  <si>
    <t>development of walks around the park</t>
  </si>
  <si>
    <t>Himalayan Balsam removal</t>
  </si>
  <si>
    <t xml:space="preserve">Dog Walking, Sports, </t>
  </si>
  <si>
    <t>Nature and views, Good footpaths</t>
  </si>
  <si>
    <t xml:space="preserve">Prioritise nature preservation </t>
  </si>
  <si>
    <t xml:space="preserve">Nature and views, </t>
  </si>
  <si>
    <t xml:space="preserve">The play area is really outdated and in need of renovation. </t>
  </si>
  <si>
    <t xml:space="preserve">I would love the play area to be renovated. The equipment is all very old, dirty and hard for younger ones to have fun. There is a full section that is completely unusable due to the age (tunnel area), the grass in between makes it really hard to use in most English weather without getting really muddy. So many other parks that are much better which is so sad as it has so much potential due to being such a beautiful location. </t>
  </si>
  <si>
    <t xml:space="preserve">Play area, Cafe, Walking </t>
  </si>
  <si>
    <t>Dogs not on leads.</t>
  </si>
  <si>
    <t xml:space="preserve">Park to be unchanged </t>
  </si>
  <si>
    <t>Not enough walks</t>
  </si>
  <si>
    <t>More marked walks would be nice</t>
  </si>
  <si>
    <t>It's lovely as it is, well maintained, clean</t>
  </si>
  <si>
    <t xml:space="preserve">Dated park. Not suitable for all ages of children. The large ‘slide’ is only accessible by a climbing wall which is ridiculous. </t>
  </si>
  <si>
    <t xml:space="preserve">Upgrade the Park. </t>
  </si>
  <si>
    <t xml:space="preserve">The lake being used for fishing like it was in the early days </t>
  </si>
  <si>
    <t>Walking, no dog</t>
  </si>
  <si>
    <t>Cars parked on the grassed/ cobbled areas of the park</t>
  </si>
  <si>
    <t>More benches within the park, otherwise prefer the park to remain the same.</t>
  </si>
  <si>
    <t xml:space="preserve">Walking </t>
  </si>
  <si>
    <t xml:space="preserve">Owners not picking up after their dogs </t>
  </si>
  <si>
    <t xml:space="preserve">More dog poo bins and emptying regularly </t>
  </si>
  <si>
    <t xml:space="preserve">Road/path surfaces to be smooth/even </t>
  </si>
  <si>
    <t xml:space="preserve">Play area, Cafe, </t>
  </si>
  <si>
    <t>Replacing some of the equipment on the park . Needs updating. Xx</t>
  </si>
  <si>
    <t xml:space="preserve">The play area needs a complete transformation. Comparing to other parks, especially parks in burnley this one is in desperate need for an upgrade. It needs a bigger play area, sand pit etc. It would be nice to see a MUGA too so children can play ball games all year round. With built in football and basketball nets. </t>
  </si>
  <si>
    <t xml:space="preserve">Play area, Nature and views, Car parking </t>
  </si>
  <si>
    <t xml:space="preserve">No toilets (do not like using cafe you when not a customer) also cafe often not open </t>
  </si>
  <si>
    <t xml:space="preserve">Toilets open </t>
  </si>
  <si>
    <t xml:space="preserve">Dogs off leads </t>
  </si>
  <si>
    <t xml:space="preserve">Lighting for running in eve </t>
  </si>
  <si>
    <t>Play area, Cafe, Sports</t>
  </si>
  <si>
    <t>The park does not have enough mixture for ages. There’s good things for little kids but not amazing for 5 through 9 due to the main climbing frame being too big. 
Also a variety of activities would be good</t>
  </si>
  <si>
    <t>Play area, Dog Walking, Sports</t>
  </si>
  <si>
    <t>Skate park</t>
  </si>
  <si>
    <t xml:space="preserve">Play area, Walking </t>
  </si>
  <si>
    <t xml:space="preserve">More variety of play equipment/larger play area </t>
  </si>
  <si>
    <t>Leave the park as it is</t>
  </si>
  <si>
    <t xml:space="preserve">For the park to be updated </t>
  </si>
  <si>
    <t>Play area, Cafe, Dog Walking, Duck feeding with kids.</t>
  </si>
  <si>
    <t>Leave unchanged.</t>
  </si>
  <si>
    <t xml:space="preserve">Not a lot needs changing , keeping standards in all the areas are important. </t>
  </si>
  <si>
    <t xml:space="preserve">More benches </t>
  </si>
  <si>
    <t xml:space="preserve">Love the park as it is </t>
  </si>
  <si>
    <t>I enjoy the park as it is although it would be nice to see the empty building space adjoining the cafe uses for community activities and summer events taking place</t>
  </si>
  <si>
    <t>Waterlogged green</t>
  </si>
  <si>
    <t xml:space="preserve">More wild flower areas </t>
  </si>
  <si>
    <t>Unchange</t>
  </si>
  <si>
    <t>Poorly maintained paths and lack of lighting</t>
  </si>
  <si>
    <t>Play area, Sports, Walking</t>
  </si>
  <si>
    <t>Dogs off the lead and not in control. Dogs should be on a lead near the cafe and play area.  Dog dirt not being picked up.</t>
  </si>
  <si>
    <t>Public toilet facilities. The steps from the upper car park to the lower car park (near cafe) need fixing or replacing, they are uneven and dangerous.</t>
  </si>
  <si>
    <t xml:space="preserve">The play area could be updated and maybe a play area for younger children separately </t>
  </si>
  <si>
    <t xml:space="preserve">Dogs off lead that aren’t controlled by owners. </t>
  </si>
  <si>
    <t>The path round the nature reserve a little more accessible for prams</t>
  </si>
  <si>
    <t xml:space="preserve">Just make the large slide on the play ground more child friendly. Almost impossible for some children to access it. </t>
  </si>
  <si>
    <t xml:space="preserve">Off lead dogs coming up to us. </t>
  </si>
  <si>
    <t xml:space="preserve">Dogs on leads only </t>
  </si>
  <si>
    <t xml:space="preserve">I enjoy the park as it is </t>
  </si>
  <si>
    <t xml:space="preserve">Cafe, Walking </t>
  </si>
  <si>
    <t>I would like the park to be kept as it as, but the lower path round the lodge needs remedial work.</t>
  </si>
  <si>
    <t>Play area, Cafe, Nature and views, Feeding the ducks</t>
  </si>
  <si>
    <t>Activities ie park gym etc</t>
  </si>
  <si>
    <t xml:space="preserve">Play area, Cafe, Walks &amp; duck feeding </t>
  </si>
  <si>
    <t xml:space="preserve">Occasionally quad bikes riding through. Not an issue for me personally really but horses (I didn’t think they were allowed) </t>
  </si>
  <si>
    <t xml:space="preserve">A roundabout for the playground. </t>
  </si>
  <si>
    <t>The first pond before you actually get to Ball Grove dries up very quickly and obviously needs sorting out.</t>
  </si>
  <si>
    <t>As above the pond</t>
  </si>
  <si>
    <t>Play area, Cafe, Fishing</t>
  </si>
  <si>
    <t xml:space="preserve">Maybe a revamp </t>
  </si>
  <si>
    <t xml:space="preserve">None. </t>
  </si>
  <si>
    <t>Just the usual tidy up.</t>
  </si>
  <si>
    <t xml:space="preserve">unchanged </t>
  </si>
  <si>
    <t>Would be good if toilets were available even when the cafe isn’t open</t>
  </si>
  <si>
    <t>More lighting at winter. Public toilets</t>
  </si>
  <si>
    <t>More lighting. All weather football cage for the kids to enjoy at winter similar to alkincoates and skipton road park</t>
  </si>
  <si>
    <t>Cafe, Walking and birdwatching</t>
  </si>
  <si>
    <t>The pond where the frogs were has been completely taken over by vegetation.</t>
  </si>
  <si>
    <t>To take back control of the pond at the far end of the park so that it can be used again by frogs, toads and small fish. Also to provide more seating along the path.</t>
  </si>
  <si>
    <t>Prefer to keep unchanged</t>
  </si>
  <si>
    <t>Play area, Sports</t>
  </si>
  <si>
    <t xml:space="preserve">More play equipment for older children, limited availability in the village for older children! </t>
  </si>
  <si>
    <t>We need more dog owners to be responsible and pick up after their dogs, I have two myself and am a responsible owner, I don't want to step in dog poo</t>
  </si>
  <si>
    <t>Nature and views, Access</t>
  </si>
  <si>
    <t xml:space="preserve">Dog dirt and dogs off lead </t>
  </si>
  <si>
    <t xml:space="preserve">Playground needs updating </t>
  </si>
  <si>
    <t xml:space="preserve">Play area, Cafe, Sports, Walking alone (no dog) </t>
  </si>
  <si>
    <t>Dog poo not being picked up</t>
  </si>
  <si>
    <t xml:space="preserve">The park is a wonderful place and very well looked after. The only thing I have noticed is over the past year dog poo not being picked up and it upsets me as I think it spoils the park so much. The bins are often Ive flowing on the weekend too (mainly sat/sunday) This is a safe , beautiful space that we are looking to have and people should look after it. </t>
  </si>
  <si>
    <t>I think it is great just as it is</t>
  </si>
  <si>
    <t>Play area, Cafe, Nature and views, We love that this is a free accessible place to visit right on our doorstep.</t>
  </si>
  <si>
    <t>Toilet only available when cafe is open</t>
  </si>
  <si>
    <t>New toilet block. Pathway improvements as there are a lot of potholes and muddy sections.</t>
  </si>
  <si>
    <t>Proper pathways</t>
  </si>
  <si>
    <t>Consistent puddle at the gate leading to the waterfall area</t>
  </si>
  <si>
    <t xml:space="preserve">Leave all as it is.. great cafe and the staff there are brilliant.. </t>
  </si>
  <si>
    <t>i prefer the park unchanged!! i grew up on this park and i have a lot of memories here, in the heights of summer, there’s many children here and they all seem to be having a good time playing and running around.
 All the things in the park are different from other parks, there’s a lot of nature and grass area which is perfect for picnics and a lovely walk right through to laneshawbridge! 
The cafe is lovely i’ve been going ever since i was a kid there’s many reasons people come to ballgrove and i like that it is for everyone, it’s not like any other park!</t>
  </si>
  <si>
    <t xml:space="preserve">Play ground could be improved with more modern equipment for a variety of ages. More benches for picnics in the summer. </t>
  </si>
  <si>
    <t>Perfect as it is .</t>
  </si>
  <si>
    <t>Play area, Cafe, Sports, Feeding the ducks, biking, nature hunt, walking, meeting with friends</t>
  </si>
  <si>
    <t xml:space="preserve">The pathways are not very accessible, bad terrain and when it's been raining it becomes very muddy/water logged. 
The grassed area next to the play area and carpark is not very flat it has a lot of holes in the ground and dog muck. It would be much better if it was an actual sports area with flood lights so that it is a safe area for everyone to enjoy sports all year around. </t>
  </si>
  <si>
    <t>Toilets needs opening so can spend the day there/make fuller use of the park.</t>
  </si>
  <si>
    <t xml:space="preserve">Cafe, Nature and views, The walking paths are great for older people. </t>
  </si>
  <si>
    <t xml:space="preserve">We always think that the park is really  well cared for 
</t>
  </si>
  <si>
    <t>Too many dogs off leads</t>
  </si>
  <si>
    <t xml:space="preserve">Would love for you to consider getting a pump track for children to ride their bikes/scooters in a safe environment. We currently travel to Skipton/Embassy/pateley bridge to go to one. Being a trawden local we would frequent the park so much more if there was one at ball grove. Everywhere we go these wheels parks are so popular. </t>
  </si>
  <si>
    <t xml:space="preserve">Dog Walking, Fitness - running etc </t>
  </si>
  <si>
    <t xml:space="preserve">Nature and views, Peace and tranquillity got for mental health and well-being </t>
  </si>
  <si>
    <t xml:space="preserve">No changes </t>
  </si>
  <si>
    <t>Cafe, Photography</t>
  </si>
  <si>
    <t xml:space="preserve">As an elderly person it would be nice to have benches placed periodically along the footpaths </t>
  </si>
  <si>
    <t xml:space="preserve">Keep it unchanged </t>
  </si>
  <si>
    <t xml:space="preserve">Bigger car park Trawden side </t>
  </si>
  <si>
    <t xml:space="preserve">Somewhere for children to go on their bikes/scooters as there is nothing serving Colne/Trawden/Laneshaebridge/Foulridge areas. </t>
  </si>
  <si>
    <t>unchanged</t>
  </si>
  <si>
    <t>Cafe, Fishing, Walking</t>
  </si>
  <si>
    <t>No toilets</t>
  </si>
  <si>
    <t>Re-open toilets, card payment in cafe, periodic  presence of community support officers at play area</t>
  </si>
  <si>
    <t xml:space="preserve">Gates to stop quad bikes accessing park in the evening. After the top car park main gate is closed in the evening quad bikes can still get onto the park via various paths and gaps and they race around the park paths at speed - especially during school holidays. It’s very dangerous and rather annoying. I also think they are responsible for all the breakages to the little wooden steps that go up from the bottom car park to the top car park. They are currently broken again and are very slippy when muddy due to missing wooden supports. </t>
  </si>
  <si>
    <t>Online responses via Google Forms</t>
  </si>
  <si>
    <t>Paper responses from 26th November 2024</t>
  </si>
  <si>
    <t>Café, Dog Walking</t>
  </si>
  <si>
    <t>Café, Nature and views</t>
  </si>
  <si>
    <t>Stay unchanged</t>
  </si>
  <si>
    <t>Happy as it is</t>
  </si>
  <si>
    <t>Café</t>
  </si>
  <si>
    <t>Reinstate the toilet block</t>
  </si>
  <si>
    <t>River Maintenance</t>
  </si>
  <si>
    <t>Nature and Views; great walking and picnic areas</t>
  </si>
  <si>
    <t>No, a lovely place</t>
  </si>
  <si>
    <t>Play Area, Café, Dog Walking</t>
  </si>
  <si>
    <t>Stay the same</t>
  </si>
  <si>
    <t>Play Area, Café</t>
  </si>
  <si>
    <t>Please keep all trees</t>
  </si>
  <si>
    <t>Play Area, Café, Walking, Feeding ducks</t>
  </si>
  <si>
    <t>Play Area, Café, Nature and Views</t>
  </si>
  <si>
    <t>Yes, People walking dogs that are not on a lead - especially when bringing young children to visit</t>
  </si>
  <si>
    <t>The Park is lovely as it is!</t>
  </si>
  <si>
    <t>Play Area, Café, Sports</t>
  </si>
  <si>
    <t>Play Area, Café, Walking</t>
  </si>
  <si>
    <t>All Good</t>
  </si>
  <si>
    <t>Park is fine</t>
  </si>
  <si>
    <t>Play Area, Café, Feeding the Ducks</t>
  </si>
  <si>
    <t>Yes, Potholes in the road</t>
  </si>
  <si>
    <t>Café, Dog Walking, Walking</t>
  </si>
  <si>
    <t>Café, Walking</t>
  </si>
  <si>
    <t>Like it as it is!</t>
  </si>
  <si>
    <t>I like the park how it is - it's good for small children.  Can't think of any changes!</t>
  </si>
  <si>
    <t>Keeping the natural, mostly unspoilt nature is essential</t>
  </si>
  <si>
    <t>Strim areas aside the ditch and clean out regularly as it used to be (the ditch aside the main track that runs up to the White House)</t>
  </si>
  <si>
    <t>The top pond - no water</t>
  </si>
  <si>
    <t>Café, Nature and views, Top lake</t>
  </si>
  <si>
    <t>Top Lake!!</t>
  </si>
  <si>
    <t>Yes, dog poo</t>
  </si>
  <si>
    <t>Top Lake, no water most times</t>
  </si>
  <si>
    <t>Café, Dog Walking, Fishing</t>
  </si>
  <si>
    <t>Yes, Top pond, no water, affects wildlife; dog poo, holes in paths</t>
  </si>
  <si>
    <t>Pond rectified, pathways, nesting boxes</t>
  </si>
  <si>
    <t>Top Pond, paths and dog poo</t>
  </si>
  <si>
    <t>Dog poo, holes in paths, top pond</t>
  </si>
  <si>
    <t>Take card payment in café</t>
  </si>
  <si>
    <t>No changes to be made</t>
  </si>
  <si>
    <t>Yes, Path above river after bridge, after the bullrushes</t>
  </si>
  <si>
    <t>All good</t>
  </si>
  <si>
    <t>Yes, Path becoming rough after Bull Rush Lake, people afraid to walk on it; weather damage</t>
  </si>
  <si>
    <t>Potholes, adults playing on playground</t>
  </si>
  <si>
    <t>No park is fine like it is.  Maybe a Bandstand or stage for outdoor entertainment.</t>
  </si>
  <si>
    <t>Paper responses from 14th December 2024</t>
  </si>
  <si>
    <t>Results of the Public Consultation Regarding the area owned by Trawden Forest Parish Council of Ball Grove Park - 26th November to 14th December 2024</t>
  </si>
  <si>
    <t>Play Area, Dog Walking</t>
  </si>
  <si>
    <t>Play Area, Nature and views</t>
  </si>
  <si>
    <t>Play Area, Café, Nature and views</t>
  </si>
  <si>
    <t>The potholes on the road to the car park could do with filling</t>
  </si>
  <si>
    <t>More voluntary workers and tree surgeons</t>
  </si>
  <si>
    <t>Yes, small amounts of irresponsible dog owners</t>
  </si>
  <si>
    <t>Less rain!</t>
  </si>
  <si>
    <t>Dog Walking, running</t>
  </si>
  <si>
    <t>Nature and Views</t>
  </si>
  <si>
    <t>Yes, no lighting, slippery paths</t>
  </si>
  <si>
    <t>The above - we love it here though</t>
  </si>
  <si>
    <t>Yes, Footpath</t>
  </si>
  <si>
    <t>Writing for someone who fell while walking</t>
  </si>
  <si>
    <t>Toilets</t>
  </si>
  <si>
    <t>Play Area</t>
  </si>
  <si>
    <t>None</t>
  </si>
  <si>
    <t>Table Tennis - 1990</t>
  </si>
  <si>
    <t>Path - field. V. clean, no dog poo</t>
  </si>
  <si>
    <t>Well kept, dog run area</t>
  </si>
  <si>
    <t>Nature and views, path</t>
  </si>
  <si>
    <t>Mud on top path</t>
  </si>
  <si>
    <t>See above</t>
  </si>
  <si>
    <t>As is</t>
  </si>
  <si>
    <t>Play Area, Café, Dog Walking, River</t>
  </si>
  <si>
    <t>Play Area, Café, Nature and views, Good Paths</t>
  </si>
  <si>
    <t>Yes, flagged path, LBS end</t>
  </si>
  <si>
    <t>As above</t>
  </si>
  <si>
    <t>Bulbs</t>
  </si>
  <si>
    <t>Yes, littertop car park</t>
  </si>
  <si>
    <t>Play area, Café</t>
  </si>
  <si>
    <t>Everything, safe environment</t>
  </si>
  <si>
    <t>Café, Recreation</t>
  </si>
  <si>
    <t>Well kept, designed, quiet</t>
  </si>
  <si>
    <t>Variety of trees and bushes, labelled</t>
  </si>
  <si>
    <t>More poo bins</t>
  </si>
  <si>
    <t>Café, Dog walking</t>
  </si>
  <si>
    <t>Nature and views, peaceful</t>
  </si>
  <si>
    <t>Little bikes struggle on paths</t>
  </si>
  <si>
    <t>Smoother paths, of of way</t>
  </si>
  <si>
    <t>Cut back on paths, slippy - slope upper car patk</t>
  </si>
  <si>
    <t>Dog poo</t>
  </si>
  <si>
    <t>Dog walking, Walking</t>
  </si>
  <si>
    <t>Café, Dog walking, socialising</t>
  </si>
  <si>
    <t>Nature and views, unspoilt, traditional</t>
  </si>
  <si>
    <t>Yes, more poo bins</t>
  </si>
  <si>
    <t>Dog walking</t>
  </si>
  <si>
    <t>Feeding Ducks</t>
  </si>
  <si>
    <t>Socialising</t>
  </si>
  <si>
    <t>Recreation</t>
  </si>
  <si>
    <t>River</t>
  </si>
  <si>
    <t>Fishing</t>
  </si>
  <si>
    <t xml:space="preserve">Sports </t>
  </si>
  <si>
    <t>What do you like about the Park?</t>
  </si>
  <si>
    <t>Great Walking</t>
  </si>
  <si>
    <t>Picnic Area</t>
  </si>
  <si>
    <t>Top Lake</t>
  </si>
  <si>
    <t>Good Paths</t>
  </si>
  <si>
    <t>Safe Environment</t>
  </si>
  <si>
    <t>Quiet</t>
  </si>
  <si>
    <t>Friends of Ball Grove Responses</t>
  </si>
  <si>
    <t>Play Area, Walking</t>
  </si>
  <si>
    <t>Play Area, Nature and Views</t>
  </si>
  <si>
    <t>Stop dog fouling</t>
  </si>
  <si>
    <t>More control of nettles, particularly along the main track</t>
  </si>
  <si>
    <t>Walking and Photography</t>
  </si>
  <si>
    <t>For me, it's fine</t>
  </si>
  <si>
    <t>Play Area, Café, Nature and view, volunteering</t>
  </si>
  <si>
    <t>Dog fouling &amp; sometimes litter</t>
  </si>
  <si>
    <t>Better enforcement (dog fouling), more litter picking at peak periods</t>
  </si>
  <si>
    <t>Play Area, Café, Nature and Views, Lakes, Footpaths to Wycoller</t>
  </si>
  <si>
    <t>Improvements inline with nature and access</t>
  </si>
  <si>
    <t>Unchanged. Maintain the balance between wildlife and usability, as it is now</t>
  </si>
  <si>
    <t>Dog Fouling</t>
  </si>
  <si>
    <t>Play Area, Dog walking</t>
  </si>
  <si>
    <t>Dog Walking, Walking</t>
  </si>
  <si>
    <t>Park to be unchanged</t>
  </si>
  <si>
    <t>Photography</t>
  </si>
  <si>
    <t>Volunteering</t>
  </si>
  <si>
    <t>Route to Wycoller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</si>
</sst>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m/d/yyyy\ h:mm:ss"/>
  </numFmts>
  <fonts count="7" x14ac:knownFonts="1">
    <font>
      <sz val="10"/>
      <color rgb="FF000000"/>
      <name val="Arial"/>
      <scheme val="minor"/>
    </font>
    <font>
      <sz val="10"/>
      <color theme="1"/>
      <name val="Arial"/>
      <scheme val="minor"/>
    </font>
    <font>
      <sz val="10"/>
      <color rgb="FF000000"/>
      <name val="Arial"/>
      <scheme val="minor"/>
    </font>
    <font>
      <sz val="16"/>
      <color rgb="FF000000"/>
      <name val="Arial"/>
      <family val="2"/>
      <scheme val="minor"/>
    </font>
    <font>
      <sz val="10"/>
      <color theme="1"/>
      <name val="Arial"/>
      <family val="2"/>
      <scheme val="minor"/>
    </font>
    <font>
      <sz val="10"/>
      <color rgb="FF000000"/>
      <name val="Arial"/>
      <family val="2"/>
      <scheme val="minor"/>
    </font>
    <font>
      <b/>
      <u/>
      <sz val="14"/>
      <color rgb="FF000000"/>
      <name val="Arial"/>
      <family val="2"/>
      <scheme val="minor"/>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2" fillId="0" borderId="0" applyFont="0" applyFill="0" applyBorder="0" applyAlignment="0" applyProtection="0"/>
  </cellStyleXfs>
  <cellXfs count="30">
    <xf numFmtId="0" fontId="0" fillId="0" borderId="0" xfId="0"/>
    <xf numFmtId="0" fontId="1" fillId="0" borderId="1" xfId="0" applyFont="1" applyBorder="1" applyAlignment="1">
      <alignment vertical="center"/>
    </xf>
    <xf numFmtId="0" fontId="1" fillId="0" borderId="1" xfId="0" applyFont="1" applyBorder="1" applyAlignment="1">
      <alignment vertical="center" wrapText="1"/>
    </xf>
    <xf numFmtId="0" fontId="1" fillId="2" borderId="1" xfId="0" applyFont="1" applyFill="1" applyBorder="1" applyAlignment="1">
      <alignment horizontal="left" vertical="center"/>
    </xf>
    <xf numFmtId="0" fontId="1" fillId="2" borderId="1" xfId="0" applyFont="1" applyFill="1" applyBorder="1" applyAlignment="1">
      <alignment horizontal="left" vertical="center" wrapText="1"/>
    </xf>
    <xf numFmtId="0" fontId="1" fillId="2" borderId="1" xfId="0" applyFont="1" applyFill="1" applyBorder="1" applyAlignment="1">
      <alignment horizontal="center" vertical="center"/>
    </xf>
    <xf numFmtId="164" fontId="1" fillId="0" borderId="1" xfId="0" applyNumberFormat="1" applyFont="1" applyBorder="1" applyAlignment="1">
      <alignment horizontal="center" vertical="center"/>
    </xf>
    <xf numFmtId="0" fontId="0" fillId="0" borderId="0" xfId="0" applyAlignment="1">
      <alignment horizontal="center"/>
    </xf>
    <xf numFmtId="0" fontId="1" fillId="0" borderId="1" xfId="0" applyFont="1" applyBorder="1" applyAlignment="1">
      <alignment horizontal="center" vertical="center"/>
    </xf>
    <xf numFmtId="0" fontId="1" fillId="2" borderId="1" xfId="0" applyFont="1" applyFill="1" applyBorder="1" applyAlignment="1">
      <alignment horizontal="center" vertical="center" wrapText="1"/>
    </xf>
    <xf numFmtId="0" fontId="3" fillId="0" borderId="0" xfId="0" applyFont="1" applyAlignment="1">
      <alignment horizontal="center"/>
    </xf>
    <xf numFmtId="0" fontId="6" fillId="0" borderId="0" xfId="0" applyFont="1" applyAlignment="1">
      <alignment horizontal="left"/>
    </xf>
    <xf numFmtId="0" fontId="5" fillId="0" borderId="0" xfId="0" applyFont="1"/>
    <xf numFmtId="0" fontId="0" fillId="0" borderId="1" xfId="0" applyBorder="1" applyAlignment="1">
      <alignment horizontal="center"/>
    </xf>
    <xf numFmtId="0" fontId="5" fillId="0" borderId="1" xfId="0" applyFont="1" applyBorder="1"/>
    <xf numFmtId="0" fontId="0" fillId="0" borderId="1" xfId="0" applyBorder="1" applyAlignment="1">
      <alignment horizontal="center" vertical="center"/>
    </xf>
    <xf numFmtId="0" fontId="5" fillId="0" borderId="1" xfId="0" applyFont="1" applyBorder="1" applyAlignment="1">
      <alignment vertical="center"/>
    </xf>
    <xf numFmtId="0" fontId="0" fillId="0" borderId="0" xfId="0" applyAlignment="1">
      <alignment vertical="center"/>
    </xf>
    <xf numFmtId="0" fontId="5" fillId="0" borderId="1" xfId="0" applyFont="1" applyBorder="1" applyAlignment="1">
      <alignment vertical="center" wrapText="1"/>
    </xf>
    <xf numFmtId="0" fontId="0" fillId="0" borderId="1" xfId="0" applyBorder="1" applyAlignment="1">
      <alignment vertical="center" wrapText="1"/>
    </xf>
    <xf numFmtId="0" fontId="0" fillId="0" borderId="1" xfId="0" applyBorder="1" applyAlignment="1">
      <alignment vertical="center"/>
    </xf>
    <xf numFmtId="0" fontId="4" fillId="2" borderId="1" xfId="0" applyFont="1" applyFill="1" applyBorder="1" applyAlignment="1">
      <alignment horizontal="center" vertical="center" wrapText="1"/>
    </xf>
    <xf numFmtId="0" fontId="4" fillId="0" borderId="0" xfId="0" applyFont="1" applyAlignment="1">
      <alignment horizontal="left" vertical="center" wrapText="1"/>
    </xf>
    <xf numFmtId="10" fontId="0" fillId="0" borderId="0" xfId="0" applyNumberFormat="1"/>
    <xf numFmtId="9" fontId="0" fillId="0" borderId="0" xfId="1" applyFont="1"/>
    <xf numFmtId="0" fontId="5" fillId="0" borderId="1" xfId="0" applyFont="1" applyBorder="1" applyAlignment="1">
      <alignment horizontal="center"/>
    </xf>
    <xf numFmtId="0" fontId="5" fillId="0" borderId="1" xfId="0" applyFont="1" applyBorder="1" applyAlignment="1">
      <alignment horizontal="center" vertical="center"/>
    </xf>
    <xf numFmtId="0" fontId="3" fillId="0" borderId="0" xfId="0" applyFont="1" applyAlignment="1">
      <alignment horizontal="center" wrapText="1"/>
    </xf>
    <xf numFmtId="0" fontId="5" fillId="0" borderId="1" xfId="0" applyFont="1" applyFill="1" applyBorder="1" applyAlignment="1">
      <alignment vertical="center"/>
    </xf>
    <xf numFmtId="0" fontId="6" fillId="0" borderId="0" xfId="0" applyFont="1" applyAlignment="1"/>
  </cellXfs>
  <cellStyles count="2">
    <cellStyle name="Normal" xfId="0" builtinId="0"/>
    <cellStyle name="Percent" xfId="1" builtinId="5"/>
  </cellStyles>
  <dxfs count="11">
    <dxf>
      <border diagonalUp="0" diagonalDown="0">
        <left style="thin">
          <color indexed="64"/>
        </left>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center" textRotation="0" wrapText="0" indent="0" justifyLastLine="0" shrinkToFit="0" readingOrder="0"/>
      <border diagonalUp="0" diagonalDown="0" outline="0">
        <left/>
        <right style="thin">
          <color indexed="64"/>
        </right>
        <top style="thin">
          <color indexed="64"/>
        </top>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
      <fill>
        <patternFill patternType="solid">
          <fgColor indexed="64"/>
          <bgColor theme="0" tint="-0.14999847407452621"/>
        </patternFill>
      </fill>
      <border diagonalUp="0" diagonalDown="0" outline="0">
        <left style="thin">
          <color indexed="64"/>
        </left>
        <right style="thin">
          <color indexed="64"/>
        </right>
        <top/>
        <bottom/>
      </border>
    </dxf>
    <dxf>
      <fill>
        <patternFill patternType="solid">
          <fgColor rgb="FFF8F9FA"/>
          <bgColor rgb="FFF8F9FA"/>
        </patternFill>
      </fill>
    </dxf>
    <dxf>
      <fill>
        <patternFill patternType="solid">
          <fgColor rgb="FFFFFFFF"/>
          <bgColor rgb="FFFFFFFF"/>
        </patternFill>
      </fill>
    </dxf>
    <dxf>
      <fill>
        <patternFill patternType="solid">
          <fgColor rgb="FF5B3F86"/>
          <bgColor rgb="FF5B3F86"/>
        </patternFill>
      </fill>
    </dxf>
  </dxfs>
  <tableStyles count="1">
    <tableStyle name="Form responses 1-style" pivot="0" count="3" xr9:uid="{00000000-0011-0000-FFFF-FFFF00000000}">
      <tableStyleElement type="headerRow" dxfId="10"/>
      <tableStyleElement type="firstRowStripe" dxfId="9"/>
      <tableStyleElement type="secondRowStripe" dxfId="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How often do you visit the Park?</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'Paper responses charts'!$D$7:$D$10</c:f>
              <c:strCache>
                <c:ptCount val="4"/>
                <c:pt idx="0">
                  <c:v>Weekly</c:v>
                </c:pt>
                <c:pt idx="1">
                  <c:v>Daily</c:v>
                </c:pt>
                <c:pt idx="2">
                  <c:v>Every now and then</c:v>
                </c:pt>
                <c:pt idx="3">
                  <c:v>Hardly ever</c:v>
                </c:pt>
              </c:strCache>
            </c:strRef>
          </c:cat>
          <c:val>
            <c:numRef>
              <c:f>'Paper responses charts'!$E$7:$E$10</c:f>
            </c:numRef>
          </c:val>
          <c:extLst>
            <c:ext xmlns:c16="http://schemas.microsoft.com/office/drawing/2014/chart" uri="{C3380CC4-5D6E-409C-BE32-E72D297353CC}">
              <c16:uniqueId val="{00000000-8204-488E-8D5F-578243B6A0B4}"/>
            </c:ext>
          </c:extLst>
        </c:ser>
        <c:ser>
          <c:idx val="1"/>
          <c:order val="1"/>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229-4EC9-9AEF-A9AC627784A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229-4EC9-9AEF-A9AC627784A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229-4EC9-9AEF-A9AC627784A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229-4EC9-9AEF-A9AC627784A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'Paper responses charts'!$D$7:$D$10</c:f>
              <c:strCache>
                <c:ptCount val="4"/>
                <c:pt idx="0">
                  <c:v>Weekly</c:v>
                </c:pt>
                <c:pt idx="1">
                  <c:v>Daily</c:v>
                </c:pt>
                <c:pt idx="2">
                  <c:v>Every now and then</c:v>
                </c:pt>
                <c:pt idx="3">
                  <c:v>Hardly ever</c:v>
                </c:pt>
              </c:strCache>
            </c:strRef>
          </c:cat>
          <c:val>
            <c:numRef>
              <c:f>'Paper responses charts'!$F$7:$F$10</c:f>
              <c:numCache>
                <c:formatCode>0%</c:formatCode>
                <c:ptCount val="4"/>
                <c:pt idx="0">
                  <c:v>0.38961038961038963</c:v>
                </c:pt>
                <c:pt idx="1">
                  <c:v>0.25974025974025972</c:v>
                </c:pt>
                <c:pt idx="2">
                  <c:v>0.31168831168831168</c:v>
                </c:pt>
                <c:pt idx="3">
                  <c:v>3.896103896103896E-2</c:v>
                </c:pt>
              </c:numCache>
            </c:numRef>
          </c:val>
          <c:extLst>
            <c:ext xmlns:c16="http://schemas.microsoft.com/office/drawing/2014/chart" uri="{C3380CC4-5D6E-409C-BE32-E72D297353CC}">
              <c16:uniqueId val="{00000001-8204-488E-8D5F-578243B6A0B4}"/>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What do you use the Park for?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'Paper responses charts'!$C$22:$C$33</c:f>
              <c:strCache>
                <c:ptCount val="12"/>
                <c:pt idx="0">
                  <c:v>Café</c:v>
                </c:pt>
                <c:pt idx="1">
                  <c:v>Dog walking</c:v>
                </c:pt>
                <c:pt idx="2">
                  <c:v>Play Area</c:v>
                </c:pt>
                <c:pt idx="3">
                  <c:v>Walking</c:v>
                </c:pt>
                <c:pt idx="4">
                  <c:v>Feeding Ducks</c:v>
                </c:pt>
                <c:pt idx="5">
                  <c:v>Socialising</c:v>
                </c:pt>
                <c:pt idx="6">
                  <c:v>Recreation</c:v>
                </c:pt>
                <c:pt idx="7">
                  <c:v>River</c:v>
                </c:pt>
                <c:pt idx="8">
                  <c:v>Running</c:v>
                </c:pt>
                <c:pt idx="9">
                  <c:v>Fishing</c:v>
                </c:pt>
                <c:pt idx="10">
                  <c:v>Sports </c:v>
                </c:pt>
                <c:pt idx="11">
                  <c:v>Photography</c:v>
                </c:pt>
              </c:strCache>
            </c:strRef>
          </c:cat>
          <c:val>
            <c:numRef>
              <c:f>'Paper responses charts'!$F$22:$F$33</c:f>
              <c:numCache>
                <c:formatCode>0.00%</c:formatCode>
                <c:ptCount val="12"/>
                <c:pt idx="0">
                  <c:v>0.35416666666666669</c:v>
                </c:pt>
                <c:pt idx="1">
                  <c:v>0.29166666666666669</c:v>
                </c:pt>
                <c:pt idx="2">
                  <c:v>0.15277777777777779</c:v>
                </c:pt>
                <c:pt idx="3">
                  <c:v>0.1388888888888889</c:v>
                </c:pt>
                <c:pt idx="4">
                  <c:v>1.3888888888888888E-2</c:v>
                </c:pt>
                <c:pt idx="5">
                  <c:v>6.9444444444444441E-3</c:v>
                </c:pt>
                <c:pt idx="6">
                  <c:v>6.9444444444444441E-3</c:v>
                </c:pt>
                <c:pt idx="7">
                  <c:v>6.9444444444444441E-3</c:v>
                </c:pt>
                <c:pt idx="8">
                  <c:v>6.9444444444444441E-3</c:v>
                </c:pt>
                <c:pt idx="9">
                  <c:v>6.9444444444444441E-3</c:v>
                </c:pt>
                <c:pt idx="10">
                  <c:v>6.9444444444444441E-3</c:v>
                </c:pt>
                <c:pt idx="11">
                  <c:v>6.9444444444444441E-3</c:v>
                </c:pt>
              </c:numCache>
            </c:numRef>
          </c:val>
          <c:extLst>
            <c:ext xmlns:c16="http://schemas.microsoft.com/office/drawing/2014/chart" uri="{C3380CC4-5D6E-409C-BE32-E72D297353CC}">
              <c16:uniqueId val="{00000000-F195-471D-BCE3-1A2DA5D3E8F0}"/>
            </c:ext>
          </c:extLst>
        </c:ser>
        <c:dLbls>
          <c:dLblPos val="outEnd"/>
          <c:showLegendKey val="0"/>
          <c:showVal val="1"/>
          <c:showCatName val="0"/>
          <c:showSerName val="0"/>
          <c:showPercent val="0"/>
          <c:showBubbleSize val="0"/>
        </c:dLbls>
        <c:gapWidth val="182"/>
        <c:axId val="460384960"/>
        <c:axId val="460391440"/>
      </c:barChart>
      <c:catAx>
        <c:axId val="46038496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0391440"/>
        <c:crosses val="autoZero"/>
        <c:auto val="1"/>
        <c:lblAlgn val="ctr"/>
        <c:lblOffset val="100"/>
        <c:noMultiLvlLbl val="0"/>
      </c:catAx>
      <c:valAx>
        <c:axId val="460391440"/>
        <c:scaling>
          <c:orientation val="minMax"/>
        </c:scaling>
        <c:delete val="0"/>
        <c:axPos val="b"/>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038496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What do</a:t>
            </a:r>
            <a:r>
              <a:rPr lang="en-GB" baseline="0"/>
              <a:t> you like about the Park?</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'Paper responses charts'!$C$41:$C$51</c:f>
              <c:strCache>
                <c:ptCount val="11"/>
                <c:pt idx="0">
                  <c:v>Café</c:v>
                </c:pt>
                <c:pt idx="1">
                  <c:v>Play Area</c:v>
                </c:pt>
                <c:pt idx="2">
                  <c:v>Nature and Views</c:v>
                </c:pt>
                <c:pt idx="3">
                  <c:v>Great Walking</c:v>
                </c:pt>
                <c:pt idx="4">
                  <c:v>Picnic Area</c:v>
                </c:pt>
                <c:pt idx="5">
                  <c:v>Top Lake</c:v>
                </c:pt>
                <c:pt idx="6">
                  <c:v>Good Paths</c:v>
                </c:pt>
                <c:pt idx="7">
                  <c:v>Safe Environment</c:v>
                </c:pt>
                <c:pt idx="8">
                  <c:v>Quiet</c:v>
                </c:pt>
                <c:pt idx="9">
                  <c:v>Volunteering</c:v>
                </c:pt>
                <c:pt idx="10">
                  <c:v>Route to Wycoller</c:v>
                </c:pt>
              </c:strCache>
            </c:strRef>
          </c:cat>
          <c:val>
            <c:numRef>
              <c:f>'Paper responses charts'!$F$41:$F$51</c:f>
              <c:numCache>
                <c:formatCode>0%</c:formatCode>
                <c:ptCount val="11"/>
                <c:pt idx="0">
                  <c:v>0.30864197530864196</c:v>
                </c:pt>
                <c:pt idx="1">
                  <c:v>0.16049382716049382</c:v>
                </c:pt>
                <c:pt idx="2">
                  <c:v>0.45061728395061729</c:v>
                </c:pt>
                <c:pt idx="3">
                  <c:v>6.1728395061728392E-3</c:v>
                </c:pt>
                <c:pt idx="4">
                  <c:v>6.1728395061728392E-3</c:v>
                </c:pt>
                <c:pt idx="5">
                  <c:v>1.8518518518518517E-2</c:v>
                </c:pt>
                <c:pt idx="6">
                  <c:v>6.1728395061728392E-3</c:v>
                </c:pt>
                <c:pt idx="7">
                  <c:v>6.1728395061728392E-3</c:v>
                </c:pt>
                <c:pt idx="8">
                  <c:v>1.8518518518518517E-2</c:v>
                </c:pt>
                <c:pt idx="9">
                  <c:v>6.1728395061728392E-3</c:v>
                </c:pt>
                <c:pt idx="10">
                  <c:v>1.2345679012345678E-2</c:v>
                </c:pt>
              </c:numCache>
            </c:numRef>
          </c:val>
          <c:extLst>
            <c:ext xmlns:c16="http://schemas.microsoft.com/office/drawing/2014/chart" uri="{C3380CC4-5D6E-409C-BE32-E72D297353CC}">
              <c16:uniqueId val="{00000000-B145-4E04-93A8-AFE420426717}"/>
            </c:ext>
          </c:extLst>
        </c:ser>
        <c:dLbls>
          <c:dLblPos val="outEnd"/>
          <c:showLegendKey val="0"/>
          <c:showVal val="1"/>
          <c:showCatName val="0"/>
          <c:showSerName val="0"/>
          <c:showPercent val="0"/>
          <c:showBubbleSize val="0"/>
        </c:dLbls>
        <c:gapWidth val="182"/>
        <c:axId val="460399720"/>
        <c:axId val="460400080"/>
      </c:barChart>
      <c:catAx>
        <c:axId val="46039972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0400080"/>
        <c:crosses val="autoZero"/>
        <c:auto val="1"/>
        <c:lblAlgn val="ctr"/>
        <c:lblOffset val="100"/>
        <c:noMultiLvlLbl val="0"/>
      </c:catAx>
      <c:valAx>
        <c:axId val="460400080"/>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6039972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2</xdr:row>
      <xdr:rowOff>32634</xdr:rowOff>
    </xdr:from>
    <xdr:to>
      <xdr:col>12</xdr:col>
      <xdr:colOff>466724</xdr:colOff>
      <xdr:row>20</xdr:row>
      <xdr:rowOff>123824</xdr:rowOff>
    </xdr:to>
    <xdr:pic>
      <xdr:nvPicPr>
        <xdr:cNvPr id="2" name="Picture 1" descr="Forms response chart. Question title: 1. How often do you visit the park?. Number of responses: 119 responses.">
          <a:extLst>
            <a:ext uri="{FF2B5EF4-FFF2-40B4-BE49-F238E27FC236}">
              <a16:creationId xmlns:a16="http://schemas.microsoft.com/office/drawing/2014/main" id="{0F6F5B41-47B4-4FD5-4157-878754649CA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356484"/>
          <a:ext cx="7143749" cy="30058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600075</xdr:colOff>
      <xdr:row>23</xdr:row>
      <xdr:rowOff>79374</xdr:rowOff>
    </xdr:from>
    <xdr:to>
      <xdr:col>13</xdr:col>
      <xdr:colOff>28575</xdr:colOff>
      <xdr:row>53</xdr:row>
      <xdr:rowOff>123824</xdr:rowOff>
    </xdr:to>
    <xdr:pic>
      <xdr:nvPicPr>
        <xdr:cNvPr id="3" name="Picture 2" descr="Forms response chart. Question title: 2. What do you use the park for? (Please tick all that apply). Number of responses: 119 responses.">
          <a:extLst>
            <a:ext uri="{FF2B5EF4-FFF2-40B4-BE49-F238E27FC236}">
              <a16:creationId xmlns:a16="http://schemas.microsoft.com/office/drawing/2014/main" id="{BBB92DC2-1D66-184C-8DC8-435D2CF9867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0075" y="3803649"/>
          <a:ext cx="7353300" cy="4902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55</xdr:row>
      <xdr:rowOff>95250</xdr:rowOff>
    </xdr:from>
    <xdr:to>
      <xdr:col>13</xdr:col>
      <xdr:colOff>0</xdr:colOff>
      <xdr:row>85</xdr:row>
      <xdr:rowOff>114300</xdr:rowOff>
    </xdr:to>
    <xdr:pic>
      <xdr:nvPicPr>
        <xdr:cNvPr id="4" name="Picture 3" descr="Forms response chart. Question title: What do you like about the park?. Number of responses: 119 responses.">
          <a:extLst>
            <a:ext uri="{FF2B5EF4-FFF2-40B4-BE49-F238E27FC236}">
              <a16:creationId xmlns:a16="http://schemas.microsoft.com/office/drawing/2014/main" id="{D2D80C28-C280-E3F5-CABF-FD973B8372F4}"/>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9001125"/>
          <a:ext cx="7315200" cy="4876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447675</xdr:colOff>
      <xdr:row>4</xdr:row>
      <xdr:rowOff>9525</xdr:rowOff>
    </xdr:from>
    <xdr:to>
      <xdr:col>14</xdr:col>
      <xdr:colOff>142875</xdr:colOff>
      <xdr:row>18</xdr:row>
      <xdr:rowOff>0</xdr:rowOff>
    </xdr:to>
    <xdr:graphicFrame macro="">
      <xdr:nvGraphicFramePr>
        <xdr:cNvPr id="4" name="Chart 3">
          <a:extLst>
            <a:ext uri="{FF2B5EF4-FFF2-40B4-BE49-F238E27FC236}">
              <a16:creationId xmlns:a16="http://schemas.microsoft.com/office/drawing/2014/main" id="{BB360709-BC72-BEDD-B966-490907518AD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447675</xdr:colOff>
      <xdr:row>20</xdr:row>
      <xdr:rowOff>28575</xdr:rowOff>
    </xdr:from>
    <xdr:to>
      <xdr:col>14</xdr:col>
      <xdr:colOff>142875</xdr:colOff>
      <xdr:row>37</xdr:row>
      <xdr:rowOff>19050</xdr:rowOff>
    </xdr:to>
    <xdr:graphicFrame macro="">
      <xdr:nvGraphicFramePr>
        <xdr:cNvPr id="2" name="Chart 1">
          <a:extLst>
            <a:ext uri="{FF2B5EF4-FFF2-40B4-BE49-F238E27FC236}">
              <a16:creationId xmlns:a16="http://schemas.microsoft.com/office/drawing/2014/main" id="{D69978A3-A6D4-6A55-3EBA-E2B28F586FB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419100</xdr:colOff>
      <xdr:row>38</xdr:row>
      <xdr:rowOff>152400</xdr:rowOff>
    </xdr:from>
    <xdr:to>
      <xdr:col>14</xdr:col>
      <xdr:colOff>114300</xdr:colOff>
      <xdr:row>55</xdr:row>
      <xdr:rowOff>142875</xdr:rowOff>
    </xdr:to>
    <xdr:graphicFrame macro="">
      <xdr:nvGraphicFramePr>
        <xdr:cNvPr id="3" name="Chart 2">
          <a:extLst>
            <a:ext uri="{FF2B5EF4-FFF2-40B4-BE49-F238E27FC236}">
              <a16:creationId xmlns:a16="http://schemas.microsoft.com/office/drawing/2014/main" id="{063EF4B7-A98C-B87B-80F6-1AFC50BC795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Form_Responses1" displayName="Form_Responses1" ref="A5:F124" headerRowDxfId="7" totalsRowDxfId="6">
  <tableColumns count="6">
    <tableColumn id="1" xr3:uid="{00000000-0010-0000-0000-000001000000}" name="Timestamp" dataDxfId="5"/>
    <tableColumn id="2" xr3:uid="{00000000-0010-0000-0000-000002000000}" name="1. How often do you visit the park?" dataDxfId="4"/>
    <tableColumn id="3" xr3:uid="{00000000-0010-0000-0000-000003000000}" name="2. What do you use the park for? (Please tick all that apply)" dataDxfId="3"/>
    <tableColumn id="4" xr3:uid="{00000000-0010-0000-0000-000004000000}" name="What do you like about the park?" dataDxfId="2"/>
    <tableColumn id="5" xr3:uid="{00000000-0010-0000-0000-000005000000}" name="Are there any issues that affect your enjoyment of the park? Please specify what they are." dataDxfId="1"/>
    <tableColumn id="6" xr3:uid="{00000000-0010-0000-0000-000006000000}" name="What improvements would you like to be considered? Please also state if you would prefer the park to be unchanged." dataDxfId="0"/>
  </tableColumns>
  <tableStyleInfo name="Form responses 1-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2:F209"/>
  <sheetViews>
    <sheetView tabSelected="1" workbookViewId="0">
      <pane ySplit="5" topLeftCell="A198" activePane="bottomLeft" state="frozen"/>
      <selection pane="bottomLeft" activeCell="D200" sqref="D200"/>
    </sheetView>
  </sheetViews>
  <sheetFormatPr defaultColWidth="12.5703125" defaultRowHeight="15.75" customHeight="1" x14ac:dyDescent="0.2"/>
  <cols>
    <col min="1" max="1" width="18.85546875" style="7" customWidth="1"/>
    <col min="2" max="2" width="19.7109375" style="7" customWidth="1"/>
    <col min="3" max="3" width="37.5703125" customWidth="1"/>
    <col min="4" max="4" width="28.85546875" customWidth="1"/>
    <col min="5" max="6" width="37.5703125" customWidth="1"/>
    <col min="7" max="11" width="18.85546875" customWidth="1"/>
  </cols>
  <sheetData>
    <row r="2" spans="1:6" ht="45" customHeight="1" x14ac:dyDescent="0.3">
      <c r="A2" s="27" t="s">
        <v>253</v>
      </c>
      <c r="B2" s="27"/>
      <c r="C2" s="27"/>
      <c r="D2" s="27"/>
      <c r="E2" s="27"/>
      <c r="F2" s="27"/>
    </row>
    <row r="3" spans="1:6" ht="20.25" x14ac:dyDescent="0.3">
      <c r="A3" s="10"/>
      <c r="B3" s="10"/>
      <c r="C3" s="10"/>
      <c r="D3" s="10"/>
      <c r="E3" s="10"/>
      <c r="F3" s="10"/>
    </row>
    <row r="4" spans="1:6" ht="15.75" customHeight="1" x14ac:dyDescent="0.25">
      <c r="A4" s="11" t="s">
        <v>204</v>
      </c>
    </row>
    <row r="5" spans="1:6" ht="38.25" x14ac:dyDescent="0.2">
      <c r="A5" s="5" t="s">
        <v>0</v>
      </c>
      <c r="B5" s="9" t="s">
        <v>1</v>
      </c>
      <c r="C5" s="4" t="s">
        <v>2</v>
      </c>
      <c r="D5" s="3" t="s">
        <v>3</v>
      </c>
      <c r="E5" s="3" t="s">
        <v>4</v>
      </c>
      <c r="F5" s="4" t="s">
        <v>5</v>
      </c>
    </row>
    <row r="6" spans="1:6" ht="12.75" x14ac:dyDescent="0.2">
      <c r="A6" s="6">
        <v>45615.553677870368</v>
      </c>
      <c r="B6" s="8" t="s">
        <v>6</v>
      </c>
      <c r="C6" s="1" t="s">
        <v>7</v>
      </c>
      <c r="D6" s="1" t="s">
        <v>8</v>
      </c>
      <c r="E6" s="1" t="s">
        <v>9</v>
      </c>
      <c r="F6" s="1" t="s">
        <v>10</v>
      </c>
    </row>
    <row r="7" spans="1:6" ht="25.5" x14ac:dyDescent="0.2">
      <c r="A7" s="6">
        <v>45616.519262407412</v>
      </c>
      <c r="B7" s="8" t="s">
        <v>11</v>
      </c>
      <c r="C7" s="1" t="s">
        <v>12</v>
      </c>
      <c r="D7" s="1" t="s">
        <v>8</v>
      </c>
      <c r="E7" s="2" t="s">
        <v>13</v>
      </c>
      <c r="F7" s="1" t="s">
        <v>14</v>
      </c>
    </row>
    <row r="8" spans="1:6" ht="38.25" x14ac:dyDescent="0.2">
      <c r="A8" s="6">
        <v>45621.547047905093</v>
      </c>
      <c r="B8" s="8" t="s">
        <v>11</v>
      </c>
      <c r="C8" s="1" t="s">
        <v>15</v>
      </c>
      <c r="D8" s="1" t="s">
        <v>8</v>
      </c>
      <c r="E8" s="2" t="s">
        <v>16</v>
      </c>
      <c r="F8" s="2" t="s">
        <v>17</v>
      </c>
    </row>
    <row r="9" spans="1:6" ht="12.75" x14ac:dyDescent="0.2">
      <c r="A9" s="6">
        <v>45621.548034027779</v>
      </c>
      <c r="B9" s="8" t="s">
        <v>11</v>
      </c>
      <c r="C9" s="1" t="s">
        <v>18</v>
      </c>
      <c r="D9" s="1" t="s">
        <v>19</v>
      </c>
      <c r="E9" s="1" t="s">
        <v>9</v>
      </c>
      <c r="F9" s="1" t="s">
        <v>14</v>
      </c>
    </row>
    <row r="10" spans="1:6" ht="25.5" x14ac:dyDescent="0.2">
      <c r="A10" s="6">
        <v>45621.54851951389</v>
      </c>
      <c r="B10" s="8" t="s">
        <v>20</v>
      </c>
      <c r="C10" s="1" t="s">
        <v>7</v>
      </c>
      <c r="D10" s="1" t="s">
        <v>19</v>
      </c>
      <c r="E10" s="1" t="s">
        <v>9</v>
      </c>
      <c r="F10" s="2" t="s">
        <v>21</v>
      </c>
    </row>
    <row r="11" spans="1:6" ht="12.75" x14ac:dyDescent="0.2">
      <c r="A11" s="6">
        <v>45621.554392604172</v>
      </c>
      <c r="B11" s="8" t="s">
        <v>20</v>
      </c>
      <c r="C11" s="1" t="s">
        <v>22</v>
      </c>
      <c r="D11" s="1" t="s">
        <v>8</v>
      </c>
      <c r="E11" s="1" t="s">
        <v>9</v>
      </c>
      <c r="F11" s="1" t="s">
        <v>23</v>
      </c>
    </row>
    <row r="12" spans="1:6" ht="25.5" x14ac:dyDescent="0.2">
      <c r="A12" s="6">
        <v>45621.560017962962</v>
      </c>
      <c r="B12" s="8" t="s">
        <v>24</v>
      </c>
      <c r="C12" s="1" t="s">
        <v>18</v>
      </c>
      <c r="D12" s="2" t="s">
        <v>25</v>
      </c>
      <c r="E12" s="1" t="s">
        <v>9</v>
      </c>
      <c r="F12" s="1" t="s">
        <v>26</v>
      </c>
    </row>
    <row r="13" spans="1:6" ht="12.75" x14ac:dyDescent="0.2">
      <c r="A13" s="6">
        <v>45621.562522511573</v>
      </c>
      <c r="B13" s="8" t="s">
        <v>24</v>
      </c>
      <c r="C13" s="1" t="s">
        <v>27</v>
      </c>
      <c r="D13" s="1" t="s">
        <v>8</v>
      </c>
      <c r="E13" s="1" t="s">
        <v>28</v>
      </c>
      <c r="F13" s="1" t="s">
        <v>29</v>
      </c>
    </row>
    <row r="14" spans="1:6" ht="38.25" x14ac:dyDescent="0.2">
      <c r="A14" s="6">
        <v>45621.567971539349</v>
      </c>
      <c r="B14" s="8" t="s">
        <v>20</v>
      </c>
      <c r="C14" s="1" t="s">
        <v>18</v>
      </c>
      <c r="D14" s="2" t="s">
        <v>30</v>
      </c>
      <c r="E14" s="1" t="s">
        <v>9</v>
      </c>
      <c r="F14" s="1" t="s">
        <v>31</v>
      </c>
    </row>
    <row r="15" spans="1:6" ht="255" x14ac:dyDescent="0.2">
      <c r="A15" s="6">
        <v>45621.568518055559</v>
      </c>
      <c r="B15" s="8" t="s">
        <v>24</v>
      </c>
      <c r="C15" s="1" t="s">
        <v>32</v>
      </c>
      <c r="D15" s="1" t="s">
        <v>32</v>
      </c>
      <c r="E15" s="2" t="s">
        <v>33</v>
      </c>
      <c r="F15" s="2" t="s">
        <v>34</v>
      </c>
    </row>
    <row r="16" spans="1:6" ht="12.75" x14ac:dyDescent="0.2">
      <c r="A16" s="6">
        <v>45621.56953630787</v>
      </c>
      <c r="B16" s="8" t="s">
        <v>11</v>
      </c>
      <c r="C16" s="1" t="s">
        <v>15</v>
      </c>
      <c r="D16" s="1" t="s">
        <v>35</v>
      </c>
      <c r="E16" s="1" t="s">
        <v>9</v>
      </c>
      <c r="F16" s="1" t="s">
        <v>36</v>
      </c>
    </row>
    <row r="17" spans="1:6" ht="38.25" x14ac:dyDescent="0.2">
      <c r="A17" s="6">
        <v>45621.571816631942</v>
      </c>
      <c r="B17" s="8" t="s">
        <v>20</v>
      </c>
      <c r="C17" s="1" t="s">
        <v>37</v>
      </c>
      <c r="D17" s="1" t="s">
        <v>8</v>
      </c>
      <c r="E17" s="1" t="s">
        <v>9</v>
      </c>
      <c r="F17" s="2" t="s">
        <v>38</v>
      </c>
    </row>
    <row r="18" spans="1:6" ht="12.75" x14ac:dyDescent="0.2">
      <c r="A18" s="6">
        <v>45621.577147557866</v>
      </c>
      <c r="B18" s="8" t="s">
        <v>11</v>
      </c>
      <c r="C18" s="1" t="s">
        <v>39</v>
      </c>
      <c r="D18" s="1" t="s">
        <v>8</v>
      </c>
      <c r="E18" s="1" t="s">
        <v>40</v>
      </c>
      <c r="F18" s="1" t="s">
        <v>41</v>
      </c>
    </row>
    <row r="19" spans="1:6" ht="38.25" x14ac:dyDescent="0.2">
      <c r="A19" s="6">
        <v>45621.578327488431</v>
      </c>
      <c r="B19" s="8" t="s">
        <v>11</v>
      </c>
      <c r="C19" s="1" t="s">
        <v>18</v>
      </c>
      <c r="D19" s="1" t="s">
        <v>19</v>
      </c>
      <c r="E19" s="1" t="s">
        <v>9</v>
      </c>
      <c r="F19" s="2" t="s">
        <v>42</v>
      </c>
    </row>
    <row r="20" spans="1:6" ht="127.5" x14ac:dyDescent="0.2">
      <c r="A20" s="6">
        <v>45621.582182141203</v>
      </c>
      <c r="B20" s="8" t="s">
        <v>11</v>
      </c>
      <c r="C20" s="1" t="s">
        <v>18</v>
      </c>
      <c r="D20" s="1" t="s">
        <v>19</v>
      </c>
      <c r="E20" s="1" t="s">
        <v>43</v>
      </c>
      <c r="F20" s="2" t="s">
        <v>44</v>
      </c>
    </row>
    <row r="21" spans="1:6" ht="25.5" x14ac:dyDescent="0.2">
      <c r="A21" s="6">
        <v>45621.58390297454</v>
      </c>
      <c r="B21" s="8" t="s">
        <v>11</v>
      </c>
      <c r="C21" s="1" t="s">
        <v>27</v>
      </c>
      <c r="D21" s="2" t="s">
        <v>19</v>
      </c>
      <c r="E21" s="1" t="s">
        <v>45</v>
      </c>
      <c r="F21" s="2" t="s">
        <v>46</v>
      </c>
    </row>
    <row r="22" spans="1:6" ht="25.5" x14ac:dyDescent="0.2">
      <c r="A22" s="6">
        <v>45621.587412719906</v>
      </c>
      <c r="B22" s="8" t="s">
        <v>11</v>
      </c>
      <c r="C22" s="1" t="s">
        <v>27</v>
      </c>
      <c r="D22" s="2" t="s">
        <v>47</v>
      </c>
      <c r="E22" s="1" t="s">
        <v>9</v>
      </c>
      <c r="F22" s="1" t="s">
        <v>48</v>
      </c>
    </row>
    <row r="23" spans="1:6" ht="25.5" x14ac:dyDescent="0.2">
      <c r="A23" s="6">
        <v>45621.588549722219</v>
      </c>
      <c r="B23" s="8" t="s">
        <v>20</v>
      </c>
      <c r="C23" s="1" t="s">
        <v>18</v>
      </c>
      <c r="D23" s="2" t="s">
        <v>35</v>
      </c>
      <c r="E23" s="1" t="s">
        <v>49</v>
      </c>
      <c r="F23" s="1" t="s">
        <v>50</v>
      </c>
    </row>
    <row r="24" spans="1:6" ht="25.5" x14ac:dyDescent="0.2">
      <c r="A24" s="6">
        <v>45621.588680335648</v>
      </c>
      <c r="B24" s="8" t="s">
        <v>20</v>
      </c>
      <c r="C24" s="1" t="s">
        <v>7</v>
      </c>
      <c r="D24" s="1" t="s">
        <v>8</v>
      </c>
      <c r="E24" s="1" t="s">
        <v>51</v>
      </c>
      <c r="F24" s="2" t="s">
        <v>52</v>
      </c>
    </row>
    <row r="25" spans="1:6" ht="25.5" x14ac:dyDescent="0.2">
      <c r="A25" s="6">
        <v>45621.594305914346</v>
      </c>
      <c r="B25" s="8" t="s">
        <v>20</v>
      </c>
      <c r="C25" s="1" t="s">
        <v>32</v>
      </c>
      <c r="D25" s="2" t="s">
        <v>35</v>
      </c>
      <c r="E25" s="1" t="s">
        <v>9</v>
      </c>
      <c r="F25" s="1" t="s">
        <v>53</v>
      </c>
    </row>
    <row r="26" spans="1:6" ht="12.75" x14ac:dyDescent="0.2">
      <c r="A26" s="6">
        <v>45621.595358078703</v>
      </c>
      <c r="B26" s="8" t="s">
        <v>11</v>
      </c>
      <c r="C26" s="1" t="s">
        <v>54</v>
      </c>
      <c r="D26" s="1" t="s">
        <v>55</v>
      </c>
      <c r="E26" s="1" t="s">
        <v>43</v>
      </c>
      <c r="F26" s="1" t="s">
        <v>56</v>
      </c>
    </row>
    <row r="27" spans="1:6" ht="63.75" x14ac:dyDescent="0.2">
      <c r="A27" s="6">
        <v>45621.599353043981</v>
      </c>
      <c r="B27" s="8" t="s">
        <v>11</v>
      </c>
      <c r="C27" s="1" t="s">
        <v>57</v>
      </c>
      <c r="D27" s="1" t="s">
        <v>8</v>
      </c>
      <c r="E27" s="1" t="s">
        <v>9</v>
      </c>
      <c r="F27" s="2" t="s">
        <v>58</v>
      </c>
    </row>
    <row r="28" spans="1:6" ht="51" x14ac:dyDescent="0.2">
      <c r="A28" s="6">
        <v>45621.601195254625</v>
      </c>
      <c r="B28" s="8" t="s">
        <v>20</v>
      </c>
      <c r="C28" s="1" t="s">
        <v>18</v>
      </c>
      <c r="D28" s="1" t="s">
        <v>19</v>
      </c>
      <c r="E28" s="1" t="s">
        <v>45</v>
      </c>
      <c r="F28" s="2" t="s">
        <v>59</v>
      </c>
    </row>
    <row r="29" spans="1:6" ht="25.5" x14ac:dyDescent="0.2">
      <c r="A29" s="6">
        <v>45621.602108101855</v>
      </c>
      <c r="B29" s="8" t="s">
        <v>24</v>
      </c>
      <c r="C29" s="1" t="s">
        <v>60</v>
      </c>
      <c r="D29" s="2" t="s">
        <v>61</v>
      </c>
      <c r="E29" s="1" t="s">
        <v>62</v>
      </c>
      <c r="F29" s="1" t="s">
        <v>63</v>
      </c>
    </row>
    <row r="30" spans="1:6" ht="12.75" x14ac:dyDescent="0.2">
      <c r="A30" s="6">
        <v>45621.620476956014</v>
      </c>
      <c r="B30" s="8" t="s">
        <v>20</v>
      </c>
      <c r="C30" s="1" t="s">
        <v>27</v>
      </c>
      <c r="D30" s="1" t="s">
        <v>8</v>
      </c>
      <c r="E30" s="1" t="s">
        <v>43</v>
      </c>
      <c r="F30" s="1" t="s">
        <v>64</v>
      </c>
    </row>
    <row r="31" spans="1:6" ht="25.5" x14ac:dyDescent="0.2">
      <c r="A31" s="6">
        <v>45621.626397974542</v>
      </c>
      <c r="B31" s="8" t="s">
        <v>11</v>
      </c>
      <c r="C31" s="1" t="s">
        <v>15</v>
      </c>
      <c r="D31" s="2" t="s">
        <v>65</v>
      </c>
      <c r="E31" s="1" t="s">
        <v>9</v>
      </c>
      <c r="F31" s="2" t="s">
        <v>36</v>
      </c>
    </row>
    <row r="32" spans="1:6" ht="191.25" x14ac:dyDescent="0.2">
      <c r="A32" s="6">
        <v>45621.627399502315</v>
      </c>
      <c r="B32" s="8" t="s">
        <v>20</v>
      </c>
      <c r="C32" s="1" t="s">
        <v>27</v>
      </c>
      <c r="D32" s="1" t="s">
        <v>8</v>
      </c>
      <c r="E32" s="1" t="s">
        <v>43</v>
      </c>
      <c r="F32" s="2" t="s">
        <v>66</v>
      </c>
    </row>
    <row r="33" spans="1:6" ht="25.5" x14ac:dyDescent="0.2">
      <c r="A33" s="6">
        <v>45621.629461087963</v>
      </c>
      <c r="B33" s="8" t="s">
        <v>11</v>
      </c>
      <c r="C33" s="1" t="s">
        <v>27</v>
      </c>
      <c r="D33" s="1" t="s">
        <v>8</v>
      </c>
      <c r="E33" s="1" t="s">
        <v>9</v>
      </c>
      <c r="F33" s="2" t="s">
        <v>67</v>
      </c>
    </row>
    <row r="34" spans="1:6" ht="12.75" x14ac:dyDescent="0.2">
      <c r="A34" s="6">
        <v>45621.638345486106</v>
      </c>
      <c r="B34" s="8" t="s">
        <v>24</v>
      </c>
      <c r="C34" s="1" t="s">
        <v>15</v>
      </c>
      <c r="D34" s="1" t="s">
        <v>8</v>
      </c>
      <c r="E34" s="1" t="s">
        <v>9</v>
      </c>
      <c r="F34" s="1" t="s">
        <v>68</v>
      </c>
    </row>
    <row r="35" spans="1:6" ht="25.5" x14ac:dyDescent="0.2">
      <c r="A35" s="6">
        <v>45621.644060138889</v>
      </c>
      <c r="B35" s="8" t="s">
        <v>24</v>
      </c>
      <c r="C35" s="1" t="s">
        <v>69</v>
      </c>
      <c r="D35" s="1" t="s">
        <v>70</v>
      </c>
      <c r="E35" s="1" t="s">
        <v>9</v>
      </c>
      <c r="F35" s="2" t="s">
        <v>71</v>
      </c>
    </row>
    <row r="36" spans="1:6" ht="25.5" x14ac:dyDescent="0.2">
      <c r="A36" s="6">
        <v>45621.660097847227</v>
      </c>
      <c r="B36" s="8" t="s">
        <v>11</v>
      </c>
      <c r="C36" s="1" t="s">
        <v>72</v>
      </c>
      <c r="D36" s="1" t="s">
        <v>8</v>
      </c>
      <c r="E36" s="1" t="s">
        <v>9</v>
      </c>
      <c r="F36" s="2" t="s">
        <v>73</v>
      </c>
    </row>
    <row r="37" spans="1:6" ht="25.5" x14ac:dyDescent="0.2">
      <c r="A37" s="6">
        <v>45621.663555937499</v>
      </c>
      <c r="B37" s="8" t="s">
        <v>11</v>
      </c>
      <c r="C37" s="1" t="s">
        <v>74</v>
      </c>
      <c r="D37" s="2" t="s">
        <v>75</v>
      </c>
      <c r="E37" s="1" t="s">
        <v>9</v>
      </c>
      <c r="F37" s="1" t="s">
        <v>76</v>
      </c>
    </row>
    <row r="38" spans="1:6" ht="76.5" x14ac:dyDescent="0.2">
      <c r="A38" s="6">
        <v>45621.679662581024</v>
      </c>
      <c r="B38" s="8" t="s">
        <v>24</v>
      </c>
      <c r="C38" s="1" t="s">
        <v>27</v>
      </c>
      <c r="D38" s="2" t="s">
        <v>77</v>
      </c>
      <c r="E38" s="1" t="s">
        <v>78</v>
      </c>
      <c r="F38" s="2" t="s">
        <v>79</v>
      </c>
    </row>
    <row r="39" spans="1:6" ht="12.75" x14ac:dyDescent="0.2">
      <c r="A39" s="6">
        <v>45621.679888287035</v>
      </c>
      <c r="B39" s="8" t="s">
        <v>24</v>
      </c>
      <c r="C39" s="1" t="s">
        <v>80</v>
      </c>
      <c r="D39" s="1" t="s">
        <v>81</v>
      </c>
      <c r="E39" s="1" t="s">
        <v>9</v>
      </c>
      <c r="F39" s="1" t="s">
        <v>82</v>
      </c>
    </row>
    <row r="40" spans="1:6" ht="12.75" x14ac:dyDescent="0.2">
      <c r="A40" s="6">
        <v>45621.684049942131</v>
      </c>
      <c r="B40" s="8" t="s">
        <v>11</v>
      </c>
      <c r="C40" s="1" t="s">
        <v>18</v>
      </c>
      <c r="D40" s="1" t="s">
        <v>8</v>
      </c>
      <c r="E40" s="1" t="s">
        <v>9</v>
      </c>
      <c r="F40" s="1" t="s">
        <v>36</v>
      </c>
    </row>
    <row r="41" spans="1:6" ht="12.75" x14ac:dyDescent="0.2">
      <c r="A41" s="6">
        <v>45621.68422299769</v>
      </c>
      <c r="B41" s="8" t="s">
        <v>24</v>
      </c>
      <c r="C41" s="1" t="s">
        <v>83</v>
      </c>
      <c r="D41" s="1" t="s">
        <v>19</v>
      </c>
      <c r="E41" s="1" t="s">
        <v>9</v>
      </c>
      <c r="F41" s="1" t="s">
        <v>84</v>
      </c>
    </row>
    <row r="42" spans="1:6" ht="25.5" x14ac:dyDescent="0.2">
      <c r="A42" s="6">
        <v>45621.691588877315</v>
      </c>
      <c r="B42" s="8" t="s">
        <v>24</v>
      </c>
      <c r="C42" s="1" t="s">
        <v>15</v>
      </c>
      <c r="D42" s="2" t="s">
        <v>35</v>
      </c>
      <c r="E42" s="1" t="s">
        <v>43</v>
      </c>
      <c r="F42" s="1" t="s">
        <v>85</v>
      </c>
    </row>
    <row r="43" spans="1:6" ht="25.5" x14ac:dyDescent="0.2">
      <c r="A43" s="6">
        <v>45621.695180706018</v>
      </c>
      <c r="B43" s="8" t="s">
        <v>24</v>
      </c>
      <c r="C43" s="1" t="s">
        <v>86</v>
      </c>
      <c r="D43" s="2" t="s">
        <v>87</v>
      </c>
      <c r="E43" s="1" t="s">
        <v>9</v>
      </c>
      <c r="F43" s="1" t="s">
        <v>88</v>
      </c>
    </row>
    <row r="44" spans="1:6" ht="140.25" x14ac:dyDescent="0.2">
      <c r="A44" s="6">
        <v>45621.707132569441</v>
      </c>
      <c r="B44" s="8" t="s">
        <v>11</v>
      </c>
      <c r="C44" s="1" t="s">
        <v>15</v>
      </c>
      <c r="D44" s="1" t="s">
        <v>89</v>
      </c>
      <c r="E44" s="2" t="s">
        <v>90</v>
      </c>
      <c r="F44" s="2" t="s">
        <v>91</v>
      </c>
    </row>
    <row r="45" spans="1:6" ht="25.5" x14ac:dyDescent="0.2">
      <c r="A45" s="6">
        <v>45621.711397939813</v>
      </c>
      <c r="B45" s="8" t="s">
        <v>11</v>
      </c>
      <c r="C45" s="1" t="s">
        <v>92</v>
      </c>
      <c r="D45" s="2" t="s">
        <v>35</v>
      </c>
      <c r="E45" s="1" t="s">
        <v>93</v>
      </c>
      <c r="F45" s="1" t="s">
        <v>94</v>
      </c>
    </row>
    <row r="46" spans="1:6" ht="25.5" x14ac:dyDescent="0.2">
      <c r="A46" s="6">
        <v>45621.718884340276</v>
      </c>
      <c r="B46" s="8" t="s">
        <v>24</v>
      </c>
      <c r="C46" s="1" t="s">
        <v>15</v>
      </c>
      <c r="D46" s="2" t="s">
        <v>35</v>
      </c>
      <c r="E46" s="1" t="s">
        <v>95</v>
      </c>
      <c r="F46" s="1" t="s">
        <v>96</v>
      </c>
    </row>
    <row r="47" spans="1:6" ht="12.75" x14ac:dyDescent="0.2">
      <c r="A47" s="6">
        <v>45621.720160671292</v>
      </c>
      <c r="B47" s="8" t="s">
        <v>11</v>
      </c>
      <c r="C47" s="1" t="s">
        <v>27</v>
      </c>
      <c r="D47" s="1" t="s">
        <v>8</v>
      </c>
      <c r="E47" s="1" t="s">
        <v>9</v>
      </c>
      <c r="F47" s="1" t="s">
        <v>14</v>
      </c>
    </row>
    <row r="48" spans="1:6" ht="12.75" x14ac:dyDescent="0.2">
      <c r="A48" s="6">
        <v>45621.742727824079</v>
      </c>
      <c r="B48" s="8" t="s">
        <v>20</v>
      </c>
      <c r="C48" s="1" t="s">
        <v>27</v>
      </c>
      <c r="D48" s="1" t="s">
        <v>8</v>
      </c>
      <c r="E48" s="1" t="s">
        <v>9</v>
      </c>
      <c r="F48" s="1" t="s">
        <v>97</v>
      </c>
    </row>
    <row r="49" spans="1:6" ht="51" x14ac:dyDescent="0.2">
      <c r="A49" s="6">
        <v>45621.756276793982</v>
      </c>
      <c r="B49" s="8" t="s">
        <v>11</v>
      </c>
      <c r="C49" s="1" t="s">
        <v>74</v>
      </c>
      <c r="D49" s="1" t="s">
        <v>19</v>
      </c>
      <c r="E49" s="2" t="s">
        <v>98</v>
      </c>
      <c r="F49" s="1" t="s">
        <v>99</v>
      </c>
    </row>
    <row r="50" spans="1:6" ht="51" x14ac:dyDescent="0.2">
      <c r="A50" s="6">
        <v>45621.756448981483</v>
      </c>
      <c r="B50" s="8" t="s">
        <v>11</v>
      </c>
      <c r="C50" s="1" t="s">
        <v>74</v>
      </c>
      <c r="D50" s="1" t="s">
        <v>19</v>
      </c>
      <c r="E50" s="2" t="s">
        <v>98</v>
      </c>
      <c r="F50" s="1" t="s">
        <v>99</v>
      </c>
    </row>
    <row r="51" spans="1:6" ht="25.5" x14ac:dyDescent="0.2">
      <c r="A51" s="6">
        <v>45621.763726331017</v>
      </c>
      <c r="B51" s="8" t="s">
        <v>24</v>
      </c>
      <c r="C51" s="1" t="s">
        <v>27</v>
      </c>
      <c r="D51" s="1" t="s">
        <v>8</v>
      </c>
      <c r="E51" s="1" t="s">
        <v>9</v>
      </c>
      <c r="F51" s="2" t="s">
        <v>100</v>
      </c>
    </row>
    <row r="52" spans="1:6" ht="25.5" x14ac:dyDescent="0.2">
      <c r="A52" s="6">
        <v>45621.770390173609</v>
      </c>
      <c r="B52" s="8" t="s">
        <v>11</v>
      </c>
      <c r="C52" s="1" t="s">
        <v>101</v>
      </c>
      <c r="D52" s="2" t="s">
        <v>35</v>
      </c>
      <c r="E52" s="2" t="s">
        <v>102</v>
      </c>
      <c r="F52" s="2" t="s">
        <v>103</v>
      </c>
    </row>
    <row r="53" spans="1:6" ht="12.75" x14ac:dyDescent="0.2">
      <c r="A53" s="6">
        <v>45621.775967754627</v>
      </c>
      <c r="B53" s="8" t="s">
        <v>11</v>
      </c>
      <c r="C53" s="1" t="s">
        <v>104</v>
      </c>
      <c r="D53" s="1" t="s">
        <v>8</v>
      </c>
      <c r="E53" s="1" t="s">
        <v>105</v>
      </c>
      <c r="F53" s="1" t="s">
        <v>106</v>
      </c>
    </row>
    <row r="54" spans="1:6" ht="25.5" x14ac:dyDescent="0.2">
      <c r="A54" s="6">
        <v>45621.779065046299</v>
      </c>
      <c r="B54" s="8" t="s">
        <v>11</v>
      </c>
      <c r="C54" s="1" t="s">
        <v>15</v>
      </c>
      <c r="D54" s="2" t="s">
        <v>35</v>
      </c>
      <c r="E54" s="1" t="s">
        <v>43</v>
      </c>
      <c r="F54" s="1" t="s">
        <v>107</v>
      </c>
    </row>
    <row r="55" spans="1:6" ht="12.75" x14ac:dyDescent="0.2">
      <c r="A55" s="6">
        <v>45621.783650324069</v>
      </c>
      <c r="B55" s="8" t="s">
        <v>24</v>
      </c>
      <c r="C55" s="1" t="s">
        <v>108</v>
      </c>
      <c r="D55" s="1" t="s">
        <v>8</v>
      </c>
      <c r="E55" s="1" t="s">
        <v>9</v>
      </c>
      <c r="F55" s="1" t="s">
        <v>36</v>
      </c>
    </row>
    <row r="56" spans="1:6" ht="25.5" x14ac:dyDescent="0.2">
      <c r="A56" s="6">
        <v>45621.801289895833</v>
      </c>
      <c r="B56" s="8" t="s">
        <v>24</v>
      </c>
      <c r="C56" s="1" t="s">
        <v>32</v>
      </c>
      <c r="D56" s="1" t="s">
        <v>32</v>
      </c>
      <c r="E56" s="1" t="s">
        <v>43</v>
      </c>
      <c r="F56" s="2" t="s">
        <v>109</v>
      </c>
    </row>
    <row r="57" spans="1:6" ht="102" x14ac:dyDescent="0.2">
      <c r="A57" s="6">
        <v>45621.808356759255</v>
      </c>
      <c r="B57" s="8" t="s">
        <v>20</v>
      </c>
      <c r="C57" s="1" t="s">
        <v>22</v>
      </c>
      <c r="D57" s="1" t="s">
        <v>8</v>
      </c>
      <c r="E57" s="1" t="s">
        <v>43</v>
      </c>
      <c r="F57" s="2" t="s">
        <v>110</v>
      </c>
    </row>
    <row r="58" spans="1:6" ht="25.5" x14ac:dyDescent="0.2">
      <c r="A58" s="6">
        <v>45621.819013402783</v>
      </c>
      <c r="B58" s="8" t="s">
        <v>11</v>
      </c>
      <c r="C58" s="1" t="s">
        <v>27</v>
      </c>
      <c r="D58" s="2" t="s">
        <v>111</v>
      </c>
      <c r="E58" s="2" t="s">
        <v>112</v>
      </c>
      <c r="F58" s="1" t="s">
        <v>113</v>
      </c>
    </row>
    <row r="59" spans="1:6" ht="12.75" x14ac:dyDescent="0.2">
      <c r="A59" s="6">
        <v>45621.823010960652</v>
      </c>
      <c r="B59" s="8" t="s">
        <v>24</v>
      </c>
      <c r="C59" s="1" t="s">
        <v>72</v>
      </c>
      <c r="D59" s="1" t="s">
        <v>8</v>
      </c>
      <c r="E59" s="2" t="s">
        <v>114</v>
      </c>
      <c r="F59" s="1" t="s">
        <v>115</v>
      </c>
    </row>
    <row r="60" spans="1:6" ht="76.5" x14ac:dyDescent="0.2">
      <c r="A60" s="6">
        <v>45621.830255555557</v>
      </c>
      <c r="B60" s="8" t="s">
        <v>11</v>
      </c>
      <c r="C60" s="1" t="s">
        <v>116</v>
      </c>
      <c r="D60" s="1" t="s">
        <v>19</v>
      </c>
      <c r="E60" s="1" t="s">
        <v>43</v>
      </c>
      <c r="F60" s="2" t="s">
        <v>117</v>
      </c>
    </row>
    <row r="61" spans="1:6" ht="12.75" x14ac:dyDescent="0.2">
      <c r="A61" s="6">
        <v>45621.831453043982</v>
      </c>
      <c r="B61" s="8" t="s">
        <v>11</v>
      </c>
      <c r="C61" s="1" t="s">
        <v>118</v>
      </c>
      <c r="D61" s="1" t="s">
        <v>8</v>
      </c>
      <c r="E61" s="1" t="s">
        <v>9</v>
      </c>
      <c r="F61" s="1" t="s">
        <v>119</v>
      </c>
    </row>
    <row r="62" spans="1:6" ht="12.75" x14ac:dyDescent="0.2">
      <c r="A62" s="6">
        <v>45621.843110706017</v>
      </c>
      <c r="B62" s="8" t="s">
        <v>11</v>
      </c>
      <c r="C62" s="1" t="s">
        <v>18</v>
      </c>
      <c r="D62" s="1" t="s">
        <v>8</v>
      </c>
      <c r="E62" s="1" t="s">
        <v>9</v>
      </c>
      <c r="F62" s="1" t="s">
        <v>14</v>
      </c>
    </row>
    <row r="63" spans="1:6" ht="25.5" x14ac:dyDescent="0.2">
      <c r="A63" s="6">
        <v>45621.854160381947</v>
      </c>
      <c r="B63" s="8" t="s">
        <v>20</v>
      </c>
      <c r="C63" s="1" t="s">
        <v>120</v>
      </c>
      <c r="D63" s="1" t="s">
        <v>70</v>
      </c>
      <c r="E63" s="1" t="s">
        <v>9</v>
      </c>
      <c r="F63" s="2" t="s">
        <v>121</v>
      </c>
    </row>
    <row r="64" spans="1:6" ht="12.75" x14ac:dyDescent="0.2">
      <c r="A64" s="6">
        <v>45621.881461527781</v>
      </c>
      <c r="B64" s="8" t="s">
        <v>20</v>
      </c>
      <c r="C64" s="1" t="s">
        <v>27</v>
      </c>
      <c r="D64" s="1" t="s">
        <v>8</v>
      </c>
      <c r="E64" s="1" t="s">
        <v>9</v>
      </c>
      <c r="F64" s="1" t="s">
        <v>14</v>
      </c>
    </row>
    <row r="65" spans="1:6" ht="12.75" x14ac:dyDescent="0.2">
      <c r="A65" s="6">
        <v>45621.890712685185</v>
      </c>
      <c r="B65" s="8" t="s">
        <v>11</v>
      </c>
      <c r="C65" s="1" t="s">
        <v>18</v>
      </c>
      <c r="D65" s="1" t="s">
        <v>19</v>
      </c>
      <c r="E65" s="1" t="s">
        <v>9</v>
      </c>
      <c r="F65" s="1" t="s">
        <v>36</v>
      </c>
    </row>
    <row r="66" spans="1:6" ht="12.75" x14ac:dyDescent="0.2">
      <c r="A66" s="6">
        <v>45621.914941145835</v>
      </c>
      <c r="B66" s="8" t="s">
        <v>11</v>
      </c>
      <c r="C66" s="1" t="s">
        <v>27</v>
      </c>
      <c r="D66" s="1" t="s">
        <v>8</v>
      </c>
      <c r="E66" s="1" t="s">
        <v>9</v>
      </c>
      <c r="F66" s="1" t="s">
        <v>122</v>
      </c>
    </row>
    <row r="67" spans="1:6" ht="25.5" x14ac:dyDescent="0.2">
      <c r="A67" s="6">
        <v>45621.916376759254</v>
      </c>
      <c r="B67" s="8" t="s">
        <v>24</v>
      </c>
      <c r="C67" s="1" t="s">
        <v>15</v>
      </c>
      <c r="D67" s="2" t="s">
        <v>35</v>
      </c>
      <c r="E67" s="1" t="s">
        <v>9</v>
      </c>
      <c r="F67" s="1" t="s">
        <v>123</v>
      </c>
    </row>
    <row r="68" spans="1:6" ht="25.5" x14ac:dyDescent="0.2">
      <c r="A68" s="6">
        <v>45621.929270624998</v>
      </c>
      <c r="B68" s="8" t="s">
        <v>24</v>
      </c>
      <c r="C68" s="1" t="s">
        <v>124</v>
      </c>
      <c r="D68" s="2" t="s">
        <v>35</v>
      </c>
      <c r="E68" s="1" t="s">
        <v>9</v>
      </c>
      <c r="F68" s="1" t="s">
        <v>125</v>
      </c>
    </row>
    <row r="69" spans="1:6" ht="12.75" x14ac:dyDescent="0.2">
      <c r="A69" s="6">
        <v>45621.975273773147</v>
      </c>
      <c r="B69" s="8" t="s">
        <v>20</v>
      </c>
      <c r="C69" s="1" t="s">
        <v>81</v>
      </c>
      <c r="D69" s="1" t="s">
        <v>81</v>
      </c>
      <c r="E69" s="1" t="s">
        <v>9</v>
      </c>
      <c r="F69" s="1" t="s">
        <v>14</v>
      </c>
    </row>
    <row r="70" spans="1:6" ht="12.75" x14ac:dyDescent="0.2">
      <c r="A70" s="6">
        <v>45622.237452997681</v>
      </c>
      <c r="B70" s="8" t="s">
        <v>20</v>
      </c>
      <c r="C70" s="1" t="s">
        <v>22</v>
      </c>
      <c r="D70" s="1" t="s">
        <v>70</v>
      </c>
      <c r="E70" s="1" t="s">
        <v>9</v>
      </c>
      <c r="F70" s="1" t="s">
        <v>14</v>
      </c>
    </row>
    <row r="71" spans="1:6" ht="25.5" x14ac:dyDescent="0.2">
      <c r="A71" s="6">
        <v>45622.340234525458</v>
      </c>
      <c r="B71" s="8" t="s">
        <v>24</v>
      </c>
      <c r="C71" s="1" t="s">
        <v>15</v>
      </c>
      <c r="D71" s="1" t="s">
        <v>35</v>
      </c>
      <c r="E71" s="1" t="s">
        <v>9</v>
      </c>
      <c r="F71" s="2" t="s">
        <v>126</v>
      </c>
    </row>
    <row r="72" spans="1:6" ht="12.75" x14ac:dyDescent="0.2">
      <c r="A72" s="6">
        <v>45622.341027592593</v>
      </c>
      <c r="B72" s="8" t="s">
        <v>24</v>
      </c>
      <c r="C72" s="1" t="s">
        <v>120</v>
      </c>
      <c r="D72" s="1" t="s">
        <v>70</v>
      </c>
      <c r="E72" s="1" t="s">
        <v>9</v>
      </c>
      <c r="F72" s="1" t="s">
        <v>127</v>
      </c>
    </row>
    <row r="73" spans="1:6" ht="12.75" x14ac:dyDescent="0.2">
      <c r="A73" s="6">
        <v>45622.357062025461</v>
      </c>
      <c r="B73" s="8" t="s">
        <v>11</v>
      </c>
      <c r="C73" s="1" t="s">
        <v>18</v>
      </c>
      <c r="D73" s="1" t="s">
        <v>8</v>
      </c>
      <c r="E73" s="1" t="s">
        <v>9</v>
      </c>
      <c r="F73" s="1" t="s">
        <v>128</v>
      </c>
    </row>
    <row r="74" spans="1:6" ht="51" x14ac:dyDescent="0.2">
      <c r="A74" s="6">
        <v>45622.365709675927</v>
      </c>
      <c r="B74" s="8" t="s">
        <v>11</v>
      </c>
      <c r="C74" s="1" t="s">
        <v>15</v>
      </c>
      <c r="D74" s="2" t="s">
        <v>35</v>
      </c>
      <c r="E74" s="1" t="s">
        <v>9</v>
      </c>
      <c r="F74" s="2" t="s">
        <v>129</v>
      </c>
    </row>
    <row r="75" spans="1:6" ht="25.5" x14ac:dyDescent="0.2">
      <c r="A75" s="6">
        <v>45622.374511180555</v>
      </c>
      <c r="B75" s="8" t="s">
        <v>11</v>
      </c>
      <c r="C75" s="1" t="s">
        <v>15</v>
      </c>
      <c r="D75" s="2" t="s">
        <v>35</v>
      </c>
      <c r="E75" s="1" t="s">
        <v>130</v>
      </c>
      <c r="F75" s="1" t="s">
        <v>131</v>
      </c>
    </row>
    <row r="76" spans="1:6" ht="12.75" x14ac:dyDescent="0.2">
      <c r="A76" s="6">
        <v>45622.377495706023</v>
      </c>
      <c r="B76" s="8" t="s">
        <v>24</v>
      </c>
      <c r="C76" s="1" t="s">
        <v>18</v>
      </c>
      <c r="D76" s="1" t="s">
        <v>19</v>
      </c>
      <c r="E76" s="1" t="s">
        <v>9</v>
      </c>
      <c r="F76" s="1" t="s">
        <v>132</v>
      </c>
    </row>
    <row r="77" spans="1:6" ht="12.75" x14ac:dyDescent="0.2">
      <c r="A77" s="6">
        <v>45622.378045300924</v>
      </c>
      <c r="B77" s="8" t="s">
        <v>11</v>
      </c>
      <c r="C77" s="1" t="s">
        <v>27</v>
      </c>
      <c r="D77" s="1" t="s">
        <v>8</v>
      </c>
      <c r="E77" s="1" t="s">
        <v>43</v>
      </c>
      <c r="F77" s="1" t="s">
        <v>133</v>
      </c>
    </row>
    <row r="78" spans="1:6" ht="51" x14ac:dyDescent="0.2">
      <c r="A78" s="6">
        <v>45622.38578405093</v>
      </c>
      <c r="B78" s="8" t="s">
        <v>11</v>
      </c>
      <c r="C78" s="1" t="s">
        <v>134</v>
      </c>
      <c r="D78" s="2" t="s">
        <v>35</v>
      </c>
      <c r="E78" s="2" t="s">
        <v>135</v>
      </c>
      <c r="F78" s="2" t="s">
        <v>136</v>
      </c>
    </row>
    <row r="79" spans="1:6" ht="25.5" x14ac:dyDescent="0.2">
      <c r="A79" s="6">
        <v>45622.386534745368</v>
      </c>
      <c r="B79" s="8" t="s">
        <v>24</v>
      </c>
      <c r="C79" s="1" t="s">
        <v>74</v>
      </c>
      <c r="D79" s="1" t="s">
        <v>74</v>
      </c>
      <c r="E79" s="1" t="s">
        <v>9</v>
      </c>
      <c r="F79" s="2" t="s">
        <v>137</v>
      </c>
    </row>
    <row r="80" spans="1:6" ht="25.5" x14ac:dyDescent="0.2">
      <c r="A80" s="6">
        <v>45622.406220567129</v>
      </c>
      <c r="B80" s="8" t="s">
        <v>20</v>
      </c>
      <c r="C80" s="1" t="s">
        <v>104</v>
      </c>
      <c r="D80" s="2" t="s">
        <v>35</v>
      </c>
      <c r="E80" s="2" t="s">
        <v>138</v>
      </c>
      <c r="F80" s="2" t="s">
        <v>139</v>
      </c>
    </row>
    <row r="81" spans="1:6" ht="38.25" x14ac:dyDescent="0.2">
      <c r="A81" s="6">
        <v>45622.411852731486</v>
      </c>
      <c r="B81" s="8" t="s">
        <v>11</v>
      </c>
      <c r="C81" s="1" t="s">
        <v>15</v>
      </c>
      <c r="D81" s="2" t="s">
        <v>35</v>
      </c>
      <c r="E81" s="1" t="s">
        <v>43</v>
      </c>
      <c r="F81" s="2" t="s">
        <v>140</v>
      </c>
    </row>
    <row r="82" spans="1:6" ht="12.75" x14ac:dyDescent="0.2">
      <c r="A82" s="6">
        <v>45622.422599907411</v>
      </c>
      <c r="B82" s="8" t="s">
        <v>11</v>
      </c>
      <c r="C82" s="1" t="s">
        <v>116</v>
      </c>
      <c r="D82" s="1" t="s">
        <v>35</v>
      </c>
      <c r="E82" s="1" t="s">
        <v>141</v>
      </c>
      <c r="F82" s="1" t="s">
        <v>142</v>
      </c>
    </row>
    <row r="83" spans="1:6" ht="12.75" x14ac:dyDescent="0.2">
      <c r="A83" s="6">
        <v>45622.452325787039</v>
      </c>
      <c r="B83" s="8" t="s">
        <v>24</v>
      </c>
      <c r="C83" s="1" t="s">
        <v>7</v>
      </c>
      <c r="D83" s="1" t="s">
        <v>8</v>
      </c>
      <c r="E83" s="1" t="s">
        <v>9</v>
      </c>
      <c r="F83" s="1" t="s">
        <v>14</v>
      </c>
    </row>
    <row r="84" spans="1:6" ht="12.75" x14ac:dyDescent="0.2">
      <c r="A84" s="6">
        <v>45622.472051770834</v>
      </c>
      <c r="B84" s="8" t="s">
        <v>20</v>
      </c>
      <c r="C84" s="1" t="s">
        <v>27</v>
      </c>
      <c r="D84" s="1" t="s">
        <v>8</v>
      </c>
      <c r="E84" s="1" t="s">
        <v>9</v>
      </c>
      <c r="F84" s="1" t="s">
        <v>14</v>
      </c>
    </row>
    <row r="85" spans="1:6" ht="12.75" x14ac:dyDescent="0.2">
      <c r="A85" s="6">
        <v>45622.526008715278</v>
      </c>
      <c r="B85" s="8" t="s">
        <v>11</v>
      </c>
      <c r="C85" s="1" t="s">
        <v>22</v>
      </c>
      <c r="D85" s="1" t="s">
        <v>35</v>
      </c>
      <c r="E85" s="1" t="s">
        <v>9</v>
      </c>
      <c r="F85" s="1" t="s">
        <v>143</v>
      </c>
    </row>
    <row r="86" spans="1:6" ht="38.25" x14ac:dyDescent="0.2">
      <c r="A86" s="6">
        <v>45622.548255000002</v>
      </c>
      <c r="B86" s="8" t="s">
        <v>20</v>
      </c>
      <c r="C86" s="1" t="s">
        <v>144</v>
      </c>
      <c r="D86" s="1" t="s">
        <v>19</v>
      </c>
      <c r="E86" s="1" t="s">
        <v>9</v>
      </c>
      <c r="F86" s="2" t="s">
        <v>145</v>
      </c>
    </row>
    <row r="87" spans="1:6" ht="25.5" x14ac:dyDescent="0.2">
      <c r="A87" s="6">
        <v>45622.553903229171</v>
      </c>
      <c r="B87" s="8" t="s">
        <v>24</v>
      </c>
      <c r="C87" s="1" t="s">
        <v>32</v>
      </c>
      <c r="D87" s="2" t="s">
        <v>146</v>
      </c>
      <c r="E87" s="1" t="s">
        <v>43</v>
      </c>
      <c r="F87" s="1" t="s">
        <v>147</v>
      </c>
    </row>
    <row r="88" spans="1:6" ht="38.25" x14ac:dyDescent="0.2">
      <c r="A88" s="6">
        <v>45622.556383287039</v>
      </c>
      <c r="B88" s="8" t="s">
        <v>11</v>
      </c>
      <c r="C88" s="1" t="s">
        <v>148</v>
      </c>
      <c r="D88" s="2" t="s">
        <v>35</v>
      </c>
      <c r="E88" s="2" t="s">
        <v>149</v>
      </c>
      <c r="F88" s="1" t="s">
        <v>150</v>
      </c>
    </row>
    <row r="89" spans="1:6" ht="38.25" x14ac:dyDescent="0.2">
      <c r="A89" s="6">
        <v>45622.596361782409</v>
      </c>
      <c r="B89" s="8" t="s">
        <v>11</v>
      </c>
      <c r="C89" s="1" t="s">
        <v>18</v>
      </c>
      <c r="D89" s="2" t="s">
        <v>19</v>
      </c>
      <c r="E89" s="2" t="s">
        <v>151</v>
      </c>
      <c r="F89" s="1" t="s">
        <v>152</v>
      </c>
    </row>
    <row r="90" spans="1:6" ht="25.5" x14ac:dyDescent="0.2">
      <c r="A90" s="6">
        <v>45622.645173206023</v>
      </c>
      <c r="B90" s="8" t="s">
        <v>11</v>
      </c>
      <c r="C90" s="1" t="s">
        <v>153</v>
      </c>
      <c r="D90" s="2" t="s">
        <v>35</v>
      </c>
      <c r="E90" s="1" t="s">
        <v>9</v>
      </c>
      <c r="F90" s="1" t="s">
        <v>154</v>
      </c>
    </row>
    <row r="91" spans="1:6" ht="12.75" x14ac:dyDescent="0.2">
      <c r="A91" s="6">
        <v>45622.65106344907</v>
      </c>
      <c r="B91" s="8" t="s">
        <v>20</v>
      </c>
      <c r="C91" s="1" t="s">
        <v>27</v>
      </c>
      <c r="D91" s="1" t="s">
        <v>19</v>
      </c>
      <c r="E91" s="1" t="s">
        <v>9</v>
      </c>
      <c r="F91" s="1" t="s">
        <v>155</v>
      </c>
    </row>
    <row r="92" spans="1:6" ht="12.75" x14ac:dyDescent="0.2">
      <c r="A92" s="6">
        <v>45622.686938946761</v>
      </c>
      <c r="B92" s="8" t="s">
        <v>20</v>
      </c>
      <c r="C92" s="1" t="s">
        <v>27</v>
      </c>
      <c r="D92" s="1" t="s">
        <v>8</v>
      </c>
      <c r="E92" s="1" t="s">
        <v>9</v>
      </c>
      <c r="F92" s="1" t="s">
        <v>156</v>
      </c>
    </row>
    <row r="93" spans="1:6" ht="12.75" x14ac:dyDescent="0.2">
      <c r="A93" s="6">
        <v>45622.699216458335</v>
      </c>
      <c r="B93" s="8" t="s">
        <v>11</v>
      </c>
      <c r="C93" s="1" t="s">
        <v>81</v>
      </c>
      <c r="D93" s="1" t="s">
        <v>81</v>
      </c>
      <c r="E93" s="1" t="s">
        <v>9</v>
      </c>
      <c r="F93" s="1" t="s">
        <v>157</v>
      </c>
    </row>
    <row r="94" spans="1:6" ht="25.5" x14ac:dyDescent="0.2">
      <c r="A94" s="6">
        <v>45622.717483148153</v>
      </c>
      <c r="B94" s="8" t="s">
        <v>11</v>
      </c>
      <c r="C94" s="1" t="s">
        <v>18</v>
      </c>
      <c r="D94" s="1" t="s">
        <v>19</v>
      </c>
      <c r="E94" s="1" t="s">
        <v>9</v>
      </c>
      <c r="F94" s="2" t="s">
        <v>158</v>
      </c>
    </row>
    <row r="95" spans="1:6" ht="38.25" x14ac:dyDescent="0.2">
      <c r="A95" s="6">
        <v>45622.723596539348</v>
      </c>
      <c r="B95" s="8" t="s">
        <v>20</v>
      </c>
      <c r="C95" s="1" t="s">
        <v>27</v>
      </c>
      <c r="D95" s="2" t="s">
        <v>35</v>
      </c>
      <c r="E95" s="1" t="s">
        <v>159</v>
      </c>
      <c r="F95" s="2" t="s">
        <v>160</v>
      </c>
    </row>
    <row r="96" spans="1:6" ht="12.75" x14ac:dyDescent="0.2">
      <c r="A96" s="6">
        <v>45622.737576747684</v>
      </c>
      <c r="B96" s="8" t="s">
        <v>11</v>
      </c>
      <c r="C96" s="1" t="s">
        <v>22</v>
      </c>
      <c r="D96" s="1" t="s">
        <v>70</v>
      </c>
      <c r="E96" s="1" t="s">
        <v>9</v>
      </c>
      <c r="F96" s="1" t="s">
        <v>14</v>
      </c>
    </row>
    <row r="97" spans="1:6" ht="51" x14ac:dyDescent="0.2">
      <c r="A97" s="6">
        <v>45622.740874224532</v>
      </c>
      <c r="B97" s="8" t="s">
        <v>24</v>
      </c>
      <c r="C97" s="1" t="s">
        <v>161</v>
      </c>
      <c r="D97" s="1" t="s">
        <v>19</v>
      </c>
      <c r="E97" s="2" t="s">
        <v>162</v>
      </c>
      <c r="F97" s="2" t="s">
        <v>163</v>
      </c>
    </row>
    <row r="98" spans="1:6" ht="25.5" x14ac:dyDescent="0.2">
      <c r="A98" s="6">
        <v>45622.746127094906</v>
      </c>
      <c r="B98" s="8" t="s">
        <v>24</v>
      </c>
      <c r="C98" s="1" t="s">
        <v>74</v>
      </c>
      <c r="D98" s="2" t="s">
        <v>35</v>
      </c>
      <c r="E98" s="1" t="s">
        <v>9</v>
      </c>
      <c r="F98" s="1" t="s">
        <v>14</v>
      </c>
    </row>
    <row r="99" spans="1:6" ht="12.75" x14ac:dyDescent="0.2">
      <c r="A99" s="6">
        <v>45622.808110104168</v>
      </c>
      <c r="B99" s="8" t="s">
        <v>20</v>
      </c>
      <c r="C99" s="1" t="s">
        <v>27</v>
      </c>
      <c r="D99" s="1" t="s">
        <v>19</v>
      </c>
      <c r="E99" s="1" t="s">
        <v>9</v>
      </c>
      <c r="F99" s="1" t="s">
        <v>164</v>
      </c>
    </row>
    <row r="100" spans="1:6" ht="38.25" x14ac:dyDescent="0.2">
      <c r="A100" s="6">
        <v>45622.830051608791</v>
      </c>
      <c r="B100" s="8" t="s">
        <v>11</v>
      </c>
      <c r="C100" s="1" t="s">
        <v>165</v>
      </c>
      <c r="D100" s="1" t="s">
        <v>70</v>
      </c>
      <c r="E100" s="1" t="s">
        <v>9</v>
      </c>
      <c r="F100" s="2" t="s">
        <v>166</v>
      </c>
    </row>
    <row r="101" spans="1:6" ht="12.75" x14ac:dyDescent="0.2">
      <c r="A101" s="6">
        <v>45622.855448043978</v>
      </c>
      <c r="B101" s="8" t="s">
        <v>11</v>
      </c>
      <c r="C101" s="1" t="s">
        <v>27</v>
      </c>
      <c r="D101" s="1" t="s">
        <v>8</v>
      </c>
      <c r="E101" s="1" t="s">
        <v>9</v>
      </c>
      <c r="F101" s="1" t="s">
        <v>94</v>
      </c>
    </row>
    <row r="102" spans="1:6" ht="51" x14ac:dyDescent="0.2">
      <c r="A102" s="6">
        <v>45622.861670243059</v>
      </c>
      <c r="B102" s="8" t="s">
        <v>20</v>
      </c>
      <c r="C102" s="1" t="s">
        <v>27</v>
      </c>
      <c r="D102" s="1" t="s">
        <v>8</v>
      </c>
      <c r="E102" s="1" t="s">
        <v>43</v>
      </c>
      <c r="F102" s="2" t="s">
        <v>167</v>
      </c>
    </row>
    <row r="103" spans="1:6" ht="12.75" x14ac:dyDescent="0.2">
      <c r="A103" s="6">
        <v>45622.880808946764</v>
      </c>
      <c r="B103" s="8" t="s">
        <v>11</v>
      </c>
      <c r="C103" s="1" t="s">
        <v>27</v>
      </c>
      <c r="D103" s="1" t="s">
        <v>168</v>
      </c>
      <c r="E103" s="1" t="s">
        <v>9</v>
      </c>
      <c r="F103" s="2" t="s">
        <v>14</v>
      </c>
    </row>
    <row r="104" spans="1:6" ht="12.75" x14ac:dyDescent="0.2">
      <c r="A104" s="6">
        <v>45622.891250590277</v>
      </c>
      <c r="B104" s="8" t="s">
        <v>11</v>
      </c>
      <c r="C104" s="1" t="s">
        <v>69</v>
      </c>
      <c r="D104" s="1" t="s">
        <v>8</v>
      </c>
      <c r="E104" s="1" t="s">
        <v>169</v>
      </c>
      <c r="F104" s="1" t="s">
        <v>170</v>
      </c>
    </row>
    <row r="105" spans="1:6" ht="114.75" x14ac:dyDescent="0.2">
      <c r="A105" s="6">
        <v>45622.89212128472</v>
      </c>
      <c r="B105" s="8" t="s">
        <v>20</v>
      </c>
      <c r="C105" s="1" t="s">
        <v>171</v>
      </c>
      <c r="D105" s="1" t="s">
        <v>70</v>
      </c>
      <c r="E105" s="1" t="s">
        <v>172</v>
      </c>
      <c r="F105" s="2" t="s">
        <v>173</v>
      </c>
    </row>
    <row r="106" spans="1:6" ht="12.75" x14ac:dyDescent="0.2">
      <c r="A106" s="6">
        <v>45622.899387893514</v>
      </c>
      <c r="B106" s="8" t="s">
        <v>20</v>
      </c>
      <c r="C106" s="1" t="s">
        <v>54</v>
      </c>
      <c r="D106" s="1" t="s">
        <v>19</v>
      </c>
      <c r="E106" s="1" t="s">
        <v>9</v>
      </c>
      <c r="F106" s="1" t="s">
        <v>174</v>
      </c>
    </row>
    <row r="107" spans="1:6" ht="51" x14ac:dyDescent="0.2">
      <c r="A107" s="6">
        <v>45622.93896024306</v>
      </c>
      <c r="B107" s="8" t="s">
        <v>11</v>
      </c>
      <c r="C107" s="1" t="s">
        <v>15</v>
      </c>
      <c r="D107" s="2" t="s">
        <v>175</v>
      </c>
      <c r="E107" s="1" t="s">
        <v>176</v>
      </c>
      <c r="F107" s="2" t="s">
        <v>177</v>
      </c>
    </row>
    <row r="108" spans="1:6" ht="12.75" x14ac:dyDescent="0.2">
      <c r="A108" s="6">
        <v>45622.990343067126</v>
      </c>
      <c r="B108" s="8" t="s">
        <v>24</v>
      </c>
      <c r="C108" s="1" t="s">
        <v>27</v>
      </c>
      <c r="D108" s="1" t="s">
        <v>8</v>
      </c>
      <c r="E108" s="1" t="s">
        <v>43</v>
      </c>
      <c r="F108" s="1" t="s">
        <v>178</v>
      </c>
    </row>
    <row r="109" spans="1:6" ht="25.5" x14ac:dyDescent="0.2">
      <c r="A109" s="6">
        <v>45623.247279120369</v>
      </c>
      <c r="B109" s="8" t="s">
        <v>11</v>
      </c>
      <c r="C109" s="1" t="s">
        <v>80</v>
      </c>
      <c r="D109" s="1" t="s">
        <v>19</v>
      </c>
      <c r="E109" s="2" t="s">
        <v>179</v>
      </c>
      <c r="F109" s="1" t="s">
        <v>36</v>
      </c>
    </row>
    <row r="110" spans="1:6" ht="25.5" x14ac:dyDescent="0.2">
      <c r="A110" s="6">
        <v>45623.307709687499</v>
      </c>
      <c r="B110" s="8" t="s">
        <v>11</v>
      </c>
      <c r="C110" s="1" t="s">
        <v>81</v>
      </c>
      <c r="D110" s="1" t="s">
        <v>81</v>
      </c>
      <c r="E110" s="1" t="s">
        <v>9</v>
      </c>
      <c r="F110" s="2" t="s">
        <v>180</v>
      </c>
    </row>
    <row r="111" spans="1:6" ht="191.25" x14ac:dyDescent="0.2">
      <c r="A111" s="6">
        <v>45623.348862314815</v>
      </c>
      <c r="B111" s="8" t="s">
        <v>24</v>
      </c>
      <c r="C111" s="1" t="s">
        <v>15</v>
      </c>
      <c r="D111" s="2" t="s">
        <v>35</v>
      </c>
      <c r="E111" s="1" t="s">
        <v>9</v>
      </c>
      <c r="F111" s="2" t="s">
        <v>181</v>
      </c>
    </row>
    <row r="112" spans="1:6" ht="38.25" x14ac:dyDescent="0.2">
      <c r="A112" s="6">
        <v>45623.507755266204</v>
      </c>
      <c r="B112" s="8" t="s">
        <v>11</v>
      </c>
      <c r="C112" s="1" t="s">
        <v>15</v>
      </c>
      <c r="D112" s="1" t="s">
        <v>74</v>
      </c>
      <c r="E112" s="1" t="s">
        <v>43</v>
      </c>
      <c r="F112" s="2" t="s">
        <v>182</v>
      </c>
    </row>
    <row r="113" spans="1:6" ht="12.75" x14ac:dyDescent="0.2">
      <c r="A113" s="6">
        <v>45623.944587094906</v>
      </c>
      <c r="B113" s="8" t="s">
        <v>11</v>
      </c>
      <c r="C113" s="1" t="s">
        <v>27</v>
      </c>
      <c r="D113" s="1" t="s">
        <v>8</v>
      </c>
      <c r="E113" s="1" t="s">
        <v>9</v>
      </c>
      <c r="F113" s="1" t="s">
        <v>183</v>
      </c>
    </row>
    <row r="114" spans="1:6" ht="114.75" x14ac:dyDescent="0.2">
      <c r="A114" s="6">
        <v>45623.957087824077</v>
      </c>
      <c r="B114" s="8" t="s">
        <v>24</v>
      </c>
      <c r="C114" s="1" t="s">
        <v>184</v>
      </c>
      <c r="D114" s="1" t="s">
        <v>35</v>
      </c>
      <c r="E114" s="1" t="s">
        <v>43</v>
      </c>
      <c r="F114" s="2" t="s">
        <v>185</v>
      </c>
    </row>
    <row r="115" spans="1:6" ht="25.5" x14ac:dyDescent="0.2">
      <c r="A115" s="6">
        <v>45624.354312349533</v>
      </c>
      <c r="B115" s="8" t="s">
        <v>11</v>
      </c>
      <c r="C115" s="1" t="s">
        <v>22</v>
      </c>
      <c r="D115" s="1" t="s">
        <v>8</v>
      </c>
      <c r="E115" s="1" t="s">
        <v>43</v>
      </c>
      <c r="F115" s="2" t="s">
        <v>186</v>
      </c>
    </row>
    <row r="116" spans="1:6" ht="38.25" x14ac:dyDescent="0.2">
      <c r="A116" s="6">
        <v>45624.678508506942</v>
      </c>
      <c r="B116" s="8" t="s">
        <v>24</v>
      </c>
      <c r="C116" s="1" t="s">
        <v>144</v>
      </c>
      <c r="D116" s="1" t="s">
        <v>187</v>
      </c>
      <c r="E116" s="1" t="s">
        <v>9</v>
      </c>
      <c r="F116" s="2" t="s">
        <v>188</v>
      </c>
    </row>
    <row r="117" spans="1:6" ht="114.75" x14ac:dyDescent="0.2">
      <c r="A117" s="6">
        <v>45625.911308437499</v>
      </c>
      <c r="B117" s="8" t="s">
        <v>24</v>
      </c>
      <c r="C117" s="1" t="s">
        <v>60</v>
      </c>
      <c r="D117" s="1" t="s">
        <v>35</v>
      </c>
      <c r="E117" s="1" t="s">
        <v>189</v>
      </c>
      <c r="F117" s="2" t="s">
        <v>190</v>
      </c>
    </row>
    <row r="118" spans="1:6" ht="38.25" x14ac:dyDescent="0.2">
      <c r="A118" s="6">
        <v>45626.516791562499</v>
      </c>
      <c r="B118" s="8" t="s">
        <v>20</v>
      </c>
      <c r="C118" s="1" t="s">
        <v>191</v>
      </c>
      <c r="D118" s="2" t="s">
        <v>192</v>
      </c>
      <c r="E118" s="1" t="s">
        <v>9</v>
      </c>
      <c r="F118" s="1" t="s">
        <v>193</v>
      </c>
    </row>
    <row r="119" spans="1:6" ht="38.25" x14ac:dyDescent="0.2">
      <c r="A119" s="6">
        <v>45626.627130162036</v>
      </c>
      <c r="B119" s="8" t="s">
        <v>24</v>
      </c>
      <c r="C119" s="1" t="s">
        <v>194</v>
      </c>
      <c r="D119" s="1" t="s">
        <v>19</v>
      </c>
      <c r="E119" s="1" t="s">
        <v>9</v>
      </c>
      <c r="F119" s="2" t="s">
        <v>195</v>
      </c>
    </row>
    <row r="120" spans="1:6" ht="12.75" x14ac:dyDescent="0.2">
      <c r="A120" s="6">
        <v>45628.597374537036</v>
      </c>
      <c r="B120" s="8" t="s">
        <v>24</v>
      </c>
      <c r="C120" s="1" t="s">
        <v>104</v>
      </c>
      <c r="D120" s="1" t="s">
        <v>8</v>
      </c>
      <c r="E120" s="1" t="s">
        <v>9</v>
      </c>
      <c r="F120" s="1" t="s">
        <v>196</v>
      </c>
    </row>
    <row r="121" spans="1:6" ht="51" x14ac:dyDescent="0.2">
      <c r="A121" s="6">
        <v>45631.705293981482</v>
      </c>
      <c r="B121" s="8" t="s">
        <v>24</v>
      </c>
      <c r="C121" s="1" t="s">
        <v>144</v>
      </c>
      <c r="D121" s="2" t="s">
        <v>35</v>
      </c>
      <c r="E121" s="1" t="s">
        <v>197</v>
      </c>
      <c r="F121" s="2" t="s">
        <v>198</v>
      </c>
    </row>
    <row r="122" spans="1:6" ht="25.5" x14ac:dyDescent="0.2">
      <c r="A122" s="6">
        <v>45632.808611493056</v>
      </c>
      <c r="B122" s="8" t="s">
        <v>11</v>
      </c>
      <c r="C122" s="1" t="s">
        <v>15</v>
      </c>
      <c r="D122" s="2" t="s">
        <v>35</v>
      </c>
      <c r="E122" s="1" t="s">
        <v>9</v>
      </c>
      <c r="F122" s="1" t="s">
        <v>199</v>
      </c>
    </row>
    <row r="123" spans="1:6" ht="38.25" x14ac:dyDescent="0.2">
      <c r="A123" s="6">
        <v>45633.638653298607</v>
      </c>
      <c r="B123" s="8" t="s">
        <v>11</v>
      </c>
      <c r="C123" s="1" t="s">
        <v>200</v>
      </c>
      <c r="D123" s="2" t="s">
        <v>19</v>
      </c>
      <c r="E123" s="1" t="s">
        <v>201</v>
      </c>
      <c r="F123" s="2" t="s">
        <v>202</v>
      </c>
    </row>
    <row r="124" spans="1:6" ht="165.75" x14ac:dyDescent="0.2">
      <c r="A124" s="6">
        <v>45635.505139942128</v>
      </c>
      <c r="B124" s="8" t="s">
        <v>20</v>
      </c>
      <c r="C124" s="1" t="s">
        <v>7</v>
      </c>
      <c r="D124" s="1" t="s">
        <v>19</v>
      </c>
      <c r="E124" s="1" t="s">
        <v>43</v>
      </c>
      <c r="F124" s="2" t="s">
        <v>203</v>
      </c>
    </row>
    <row r="126" spans="1:6" ht="15.75" customHeight="1" x14ac:dyDescent="0.25">
      <c r="A126" s="11" t="s">
        <v>205</v>
      </c>
    </row>
    <row r="128" spans="1:6" ht="12.75" x14ac:dyDescent="0.2">
      <c r="A128" s="13"/>
      <c r="B128" s="25" t="s">
        <v>11</v>
      </c>
      <c r="C128" s="14" t="s">
        <v>206</v>
      </c>
      <c r="D128" s="14" t="s">
        <v>207</v>
      </c>
      <c r="E128" s="14" t="s">
        <v>9</v>
      </c>
      <c r="F128" s="14" t="s">
        <v>208</v>
      </c>
    </row>
    <row r="129" spans="1:6" s="17" customFormat="1" ht="12.75" x14ac:dyDescent="0.2">
      <c r="A129" s="15"/>
      <c r="B129" s="26" t="s">
        <v>24</v>
      </c>
      <c r="C129" s="16" t="s">
        <v>206</v>
      </c>
      <c r="D129" s="16" t="s">
        <v>207</v>
      </c>
      <c r="E129" s="16" t="s">
        <v>9</v>
      </c>
      <c r="F129" s="16" t="s">
        <v>209</v>
      </c>
    </row>
    <row r="130" spans="1:6" s="17" customFormat="1" ht="12.75" x14ac:dyDescent="0.2">
      <c r="A130" s="15"/>
      <c r="B130" s="26" t="s">
        <v>11</v>
      </c>
      <c r="C130" s="16" t="s">
        <v>206</v>
      </c>
      <c r="D130" s="16" t="s">
        <v>210</v>
      </c>
      <c r="E130" s="16" t="s">
        <v>9</v>
      </c>
      <c r="F130" s="16" t="s">
        <v>211</v>
      </c>
    </row>
    <row r="131" spans="1:6" s="17" customFormat="1" ht="12.75" x14ac:dyDescent="0.2">
      <c r="A131" s="15"/>
      <c r="B131" s="26" t="s">
        <v>11</v>
      </c>
      <c r="C131" s="16" t="s">
        <v>206</v>
      </c>
      <c r="D131" s="16" t="s">
        <v>207</v>
      </c>
      <c r="E131" s="16" t="s">
        <v>9</v>
      </c>
      <c r="F131" s="16" t="s">
        <v>212</v>
      </c>
    </row>
    <row r="132" spans="1:6" s="17" customFormat="1" ht="25.5" x14ac:dyDescent="0.2">
      <c r="A132" s="15"/>
      <c r="B132" s="26" t="s">
        <v>20</v>
      </c>
      <c r="C132" s="16" t="s">
        <v>206</v>
      </c>
      <c r="D132" s="18" t="s">
        <v>213</v>
      </c>
      <c r="E132" s="16" t="s">
        <v>214</v>
      </c>
      <c r="F132" s="16" t="s">
        <v>14</v>
      </c>
    </row>
    <row r="133" spans="1:6" s="17" customFormat="1" ht="12.75" x14ac:dyDescent="0.2">
      <c r="A133" s="15"/>
      <c r="B133" s="26" t="s">
        <v>11</v>
      </c>
      <c r="C133" s="16" t="s">
        <v>215</v>
      </c>
      <c r="D133" s="16" t="s">
        <v>207</v>
      </c>
      <c r="E133" s="16" t="s">
        <v>9</v>
      </c>
      <c r="F133" s="16" t="s">
        <v>216</v>
      </c>
    </row>
    <row r="134" spans="1:6" s="17" customFormat="1" ht="25.5" x14ac:dyDescent="0.2">
      <c r="A134" s="15"/>
      <c r="B134" s="26" t="s">
        <v>11</v>
      </c>
      <c r="C134" s="16" t="s">
        <v>219</v>
      </c>
      <c r="D134" s="19" t="s">
        <v>220</v>
      </c>
      <c r="E134" s="20" t="s">
        <v>9</v>
      </c>
      <c r="F134" s="20" t="s">
        <v>218</v>
      </c>
    </row>
    <row r="135" spans="1:6" s="17" customFormat="1" ht="12.75" x14ac:dyDescent="0.2">
      <c r="A135" s="15"/>
      <c r="B135" s="26" t="s">
        <v>20</v>
      </c>
      <c r="C135" s="16" t="s">
        <v>206</v>
      </c>
      <c r="D135" s="16" t="s">
        <v>207</v>
      </c>
      <c r="E135" s="16" t="s">
        <v>9</v>
      </c>
      <c r="F135" s="16" t="s">
        <v>14</v>
      </c>
    </row>
    <row r="136" spans="1:6" s="17" customFormat="1" ht="12.75" x14ac:dyDescent="0.2">
      <c r="A136" s="15"/>
      <c r="B136" s="26" t="s">
        <v>24</v>
      </c>
      <c r="C136" s="16" t="s">
        <v>210</v>
      </c>
      <c r="D136" s="16" t="s">
        <v>207</v>
      </c>
      <c r="E136" s="16" t="s">
        <v>9</v>
      </c>
      <c r="F136" s="20"/>
    </row>
    <row r="137" spans="1:6" s="17" customFormat="1" ht="38.25" x14ac:dyDescent="0.2">
      <c r="A137" s="15"/>
      <c r="B137" s="26" t="s">
        <v>24</v>
      </c>
      <c r="C137" s="16" t="s">
        <v>217</v>
      </c>
      <c r="D137" s="19" t="s">
        <v>220</v>
      </c>
      <c r="E137" s="18" t="s">
        <v>221</v>
      </c>
      <c r="F137" s="16" t="s">
        <v>222</v>
      </c>
    </row>
    <row r="138" spans="1:6" s="17" customFormat="1" ht="12.75" x14ac:dyDescent="0.2">
      <c r="A138" s="15"/>
      <c r="B138" s="26" t="s">
        <v>24</v>
      </c>
      <c r="C138" s="16" t="s">
        <v>217</v>
      </c>
      <c r="D138" s="16" t="s">
        <v>217</v>
      </c>
      <c r="E138" s="16" t="s">
        <v>9</v>
      </c>
      <c r="F138" s="20"/>
    </row>
    <row r="139" spans="1:6" s="17" customFormat="1" ht="12.75" x14ac:dyDescent="0.2">
      <c r="A139" s="15"/>
      <c r="B139" s="26" t="s">
        <v>24</v>
      </c>
      <c r="C139" s="16" t="s">
        <v>223</v>
      </c>
      <c r="D139" s="16" t="s">
        <v>217</v>
      </c>
      <c r="E139" s="16" t="s">
        <v>9</v>
      </c>
      <c r="F139" s="20"/>
    </row>
    <row r="140" spans="1:6" s="17" customFormat="1" ht="25.5" x14ac:dyDescent="0.2">
      <c r="A140" s="15"/>
      <c r="B140" s="26" t="s">
        <v>24</v>
      </c>
      <c r="C140" s="16" t="s">
        <v>217</v>
      </c>
      <c r="D140" s="19" t="s">
        <v>220</v>
      </c>
      <c r="E140" s="16" t="s">
        <v>9</v>
      </c>
      <c r="F140" s="20"/>
    </row>
    <row r="141" spans="1:6" s="17" customFormat="1" ht="12.75" x14ac:dyDescent="0.2">
      <c r="A141" s="15"/>
      <c r="B141" s="26" t="s">
        <v>20</v>
      </c>
      <c r="C141" s="16" t="s">
        <v>206</v>
      </c>
      <c r="D141" s="16" t="s">
        <v>207</v>
      </c>
      <c r="E141" s="16" t="s">
        <v>9</v>
      </c>
      <c r="F141" s="16" t="s">
        <v>14</v>
      </c>
    </row>
    <row r="142" spans="1:6" s="17" customFormat="1" ht="25.5" x14ac:dyDescent="0.2">
      <c r="A142" s="15"/>
      <c r="B142" s="26" t="s">
        <v>11</v>
      </c>
      <c r="C142" s="16" t="s">
        <v>224</v>
      </c>
      <c r="D142" s="19" t="s">
        <v>220</v>
      </c>
      <c r="E142" s="20"/>
      <c r="F142" s="16" t="s">
        <v>225</v>
      </c>
    </row>
    <row r="143" spans="1:6" s="17" customFormat="1" ht="25.5" x14ac:dyDescent="0.2">
      <c r="A143" s="15"/>
      <c r="B143" s="26" t="s">
        <v>24</v>
      </c>
      <c r="C143" s="16" t="s">
        <v>27</v>
      </c>
      <c r="D143" s="19" t="s">
        <v>220</v>
      </c>
      <c r="E143" s="16" t="s">
        <v>9</v>
      </c>
      <c r="F143" s="16" t="s">
        <v>226</v>
      </c>
    </row>
    <row r="144" spans="1:6" s="17" customFormat="1" ht="25.5" x14ac:dyDescent="0.2">
      <c r="A144" s="15"/>
      <c r="B144" s="26" t="s">
        <v>11</v>
      </c>
      <c r="C144" s="16" t="s">
        <v>217</v>
      </c>
      <c r="D144" s="19" t="s">
        <v>220</v>
      </c>
      <c r="E144" s="16" t="s">
        <v>9</v>
      </c>
      <c r="F144" s="20"/>
    </row>
    <row r="145" spans="1:6" s="17" customFormat="1" ht="25.5" x14ac:dyDescent="0.2">
      <c r="A145" s="15"/>
      <c r="B145" s="26" t="s">
        <v>24</v>
      </c>
      <c r="C145" s="16" t="s">
        <v>227</v>
      </c>
      <c r="D145" s="19" t="s">
        <v>220</v>
      </c>
      <c r="E145" s="16" t="s">
        <v>228</v>
      </c>
      <c r="F145" s="20"/>
    </row>
    <row r="146" spans="1:6" s="17" customFormat="1" ht="12.75" x14ac:dyDescent="0.2">
      <c r="A146" s="15"/>
      <c r="B146" s="26" t="s">
        <v>11</v>
      </c>
      <c r="C146" s="16" t="s">
        <v>27</v>
      </c>
      <c r="D146" s="16" t="s">
        <v>8</v>
      </c>
      <c r="E146" s="16" t="s">
        <v>9</v>
      </c>
      <c r="F146" s="16" t="s">
        <v>14</v>
      </c>
    </row>
    <row r="147" spans="1:6" s="17" customFormat="1" ht="12.75" x14ac:dyDescent="0.2">
      <c r="A147" s="15"/>
      <c r="B147" s="26" t="s">
        <v>11</v>
      </c>
      <c r="C147" s="16" t="s">
        <v>229</v>
      </c>
      <c r="D147" s="16" t="s">
        <v>207</v>
      </c>
      <c r="E147" s="16" t="s">
        <v>9</v>
      </c>
      <c r="F147" s="20"/>
    </row>
    <row r="148" spans="1:6" s="17" customFormat="1" ht="12.75" x14ac:dyDescent="0.2">
      <c r="A148" s="15"/>
      <c r="B148" s="26" t="s">
        <v>11</v>
      </c>
      <c r="C148" s="16" t="s">
        <v>230</v>
      </c>
      <c r="D148" s="16" t="s">
        <v>207</v>
      </c>
      <c r="E148" s="16" t="s">
        <v>9</v>
      </c>
      <c r="F148" s="20"/>
    </row>
    <row r="149" spans="1:6" s="17" customFormat="1" ht="12.75" x14ac:dyDescent="0.2">
      <c r="A149" s="15"/>
      <c r="B149" s="26" t="s">
        <v>11</v>
      </c>
      <c r="C149" s="16" t="s">
        <v>230</v>
      </c>
      <c r="D149" s="16" t="s">
        <v>207</v>
      </c>
      <c r="E149" s="16" t="s">
        <v>9</v>
      </c>
      <c r="F149" s="16" t="s">
        <v>14</v>
      </c>
    </row>
    <row r="150" spans="1:6" s="17" customFormat="1" ht="12.75" x14ac:dyDescent="0.2">
      <c r="A150" s="15"/>
      <c r="B150" s="26" t="s">
        <v>11</v>
      </c>
      <c r="C150" s="16" t="s">
        <v>230</v>
      </c>
      <c r="D150" s="16" t="s">
        <v>207</v>
      </c>
      <c r="E150" s="16" t="s">
        <v>9</v>
      </c>
      <c r="F150" s="16" t="s">
        <v>231</v>
      </c>
    </row>
    <row r="151" spans="1:6" s="17" customFormat="1" ht="12.75" x14ac:dyDescent="0.2">
      <c r="A151" s="15"/>
      <c r="B151" s="26" t="s">
        <v>11</v>
      </c>
      <c r="C151" s="16" t="s">
        <v>27</v>
      </c>
      <c r="D151" s="16" t="s">
        <v>207</v>
      </c>
      <c r="E151" s="16" t="s">
        <v>9</v>
      </c>
      <c r="F151" s="20"/>
    </row>
    <row r="152" spans="1:6" s="17" customFormat="1" ht="25.5" x14ac:dyDescent="0.2">
      <c r="A152" s="15"/>
      <c r="B152" s="26" t="s">
        <v>11</v>
      </c>
      <c r="C152" s="16" t="s">
        <v>224</v>
      </c>
      <c r="D152" s="19" t="s">
        <v>220</v>
      </c>
      <c r="E152" s="16" t="s">
        <v>9</v>
      </c>
      <c r="F152" s="18" t="s">
        <v>232</v>
      </c>
    </row>
    <row r="153" spans="1:6" s="17" customFormat="1" ht="25.5" x14ac:dyDescent="0.2">
      <c r="A153" s="15"/>
      <c r="B153" s="26" t="s">
        <v>11</v>
      </c>
      <c r="C153" s="16" t="s">
        <v>217</v>
      </c>
      <c r="D153" s="19" t="s">
        <v>220</v>
      </c>
      <c r="E153" s="16" t="s">
        <v>9</v>
      </c>
      <c r="F153" s="18" t="s">
        <v>233</v>
      </c>
    </row>
    <row r="154" spans="1:6" s="17" customFormat="1" ht="51" x14ac:dyDescent="0.2">
      <c r="A154" s="15"/>
      <c r="B154" s="26" t="s">
        <v>11</v>
      </c>
      <c r="C154" s="16" t="s">
        <v>206</v>
      </c>
      <c r="D154" s="19" t="s">
        <v>220</v>
      </c>
      <c r="E154" s="16" t="s">
        <v>9</v>
      </c>
      <c r="F154" s="18" t="s">
        <v>234</v>
      </c>
    </row>
    <row r="155" spans="1:6" s="17" customFormat="1" ht="12.75" x14ac:dyDescent="0.2">
      <c r="A155" s="15"/>
      <c r="B155" s="26" t="s">
        <v>20</v>
      </c>
      <c r="C155" s="16" t="s">
        <v>206</v>
      </c>
      <c r="D155" s="16" t="s">
        <v>207</v>
      </c>
      <c r="E155" s="16" t="s">
        <v>43</v>
      </c>
      <c r="F155" s="16" t="s">
        <v>235</v>
      </c>
    </row>
    <row r="156" spans="1:6" s="17" customFormat="1" ht="12.75" x14ac:dyDescent="0.2">
      <c r="A156" s="15"/>
      <c r="B156" s="26" t="s">
        <v>20</v>
      </c>
      <c r="C156" s="16" t="s">
        <v>206</v>
      </c>
      <c r="D156" s="18" t="s">
        <v>236</v>
      </c>
      <c r="E156" s="16" t="s">
        <v>43</v>
      </c>
      <c r="F156" s="16" t="s">
        <v>237</v>
      </c>
    </row>
    <row r="157" spans="1:6" s="17" customFormat="1" ht="12.75" x14ac:dyDescent="0.2">
      <c r="A157" s="15"/>
      <c r="B157" s="26" t="s">
        <v>20</v>
      </c>
      <c r="C157" s="16" t="s">
        <v>206</v>
      </c>
      <c r="D157" s="16" t="s">
        <v>207</v>
      </c>
      <c r="E157" s="16" t="s">
        <v>238</v>
      </c>
      <c r="F157" s="16" t="s">
        <v>239</v>
      </c>
    </row>
    <row r="158" spans="1:6" s="17" customFormat="1" ht="25.5" x14ac:dyDescent="0.2">
      <c r="A158" s="15"/>
      <c r="B158" s="26" t="s">
        <v>20</v>
      </c>
      <c r="C158" s="16" t="s">
        <v>240</v>
      </c>
      <c r="D158" s="16" t="s">
        <v>207</v>
      </c>
      <c r="E158" s="18" t="s">
        <v>241</v>
      </c>
      <c r="F158" s="16" t="s">
        <v>242</v>
      </c>
    </row>
    <row r="159" spans="1:6" s="17" customFormat="1" ht="12.75" x14ac:dyDescent="0.2">
      <c r="A159" s="15"/>
      <c r="B159" s="26" t="s">
        <v>20</v>
      </c>
      <c r="C159" s="16" t="s">
        <v>206</v>
      </c>
      <c r="D159" s="16" t="s">
        <v>207</v>
      </c>
      <c r="E159" s="16" t="s">
        <v>43</v>
      </c>
      <c r="F159" s="16" t="s">
        <v>243</v>
      </c>
    </row>
    <row r="160" spans="1:6" s="17" customFormat="1" ht="12.75" x14ac:dyDescent="0.2">
      <c r="A160" s="15"/>
      <c r="B160" s="26" t="s">
        <v>20</v>
      </c>
      <c r="C160" s="16" t="s">
        <v>206</v>
      </c>
      <c r="D160" s="16" t="s">
        <v>207</v>
      </c>
      <c r="E160" s="16" t="s">
        <v>43</v>
      </c>
      <c r="F160" s="16" t="s">
        <v>244</v>
      </c>
    </row>
    <row r="161" spans="1:6" s="17" customFormat="1" ht="25.5" x14ac:dyDescent="0.2">
      <c r="A161" s="15"/>
      <c r="B161" s="26" t="s">
        <v>6</v>
      </c>
      <c r="C161" s="16" t="s">
        <v>210</v>
      </c>
      <c r="D161" s="19" t="s">
        <v>220</v>
      </c>
      <c r="E161" s="16" t="s">
        <v>9</v>
      </c>
      <c r="F161" s="16" t="s">
        <v>245</v>
      </c>
    </row>
    <row r="162" spans="1:6" s="17" customFormat="1" ht="25.5" x14ac:dyDescent="0.2">
      <c r="A162" s="15"/>
      <c r="B162" s="26" t="s">
        <v>24</v>
      </c>
      <c r="C162" s="16" t="s">
        <v>217</v>
      </c>
      <c r="D162" s="19" t="s">
        <v>220</v>
      </c>
      <c r="E162" s="16" t="s">
        <v>9</v>
      </c>
      <c r="F162" s="16" t="s">
        <v>246</v>
      </c>
    </row>
    <row r="163" spans="1:6" s="17" customFormat="1" ht="25.5" x14ac:dyDescent="0.2">
      <c r="A163" s="15"/>
      <c r="B163" s="26" t="s">
        <v>11</v>
      </c>
      <c r="C163" s="16" t="s">
        <v>206</v>
      </c>
      <c r="D163" s="19" t="s">
        <v>220</v>
      </c>
      <c r="E163" s="20"/>
      <c r="F163" s="20"/>
    </row>
    <row r="164" spans="1:6" s="17" customFormat="1" ht="25.5" x14ac:dyDescent="0.2">
      <c r="A164" s="15"/>
      <c r="B164" s="26" t="s">
        <v>11</v>
      </c>
      <c r="C164" s="16" t="s">
        <v>230</v>
      </c>
      <c r="D164" s="16" t="s">
        <v>207</v>
      </c>
      <c r="E164" s="18" t="s">
        <v>247</v>
      </c>
      <c r="F164" s="16" t="s">
        <v>248</v>
      </c>
    </row>
    <row r="165" spans="1:6" s="17" customFormat="1" ht="38.25" x14ac:dyDescent="0.2">
      <c r="A165" s="15"/>
      <c r="B165" s="26" t="s">
        <v>11</v>
      </c>
      <c r="C165" s="16" t="s">
        <v>206</v>
      </c>
      <c r="D165" s="16" t="s">
        <v>207</v>
      </c>
      <c r="E165" s="18" t="s">
        <v>249</v>
      </c>
      <c r="F165" s="20"/>
    </row>
    <row r="166" spans="1:6" s="17" customFormat="1" ht="38.25" x14ac:dyDescent="0.2">
      <c r="A166" s="15"/>
      <c r="B166" s="26" t="s">
        <v>11</v>
      </c>
      <c r="C166" s="16" t="s">
        <v>206</v>
      </c>
      <c r="D166" s="16" t="s">
        <v>207</v>
      </c>
      <c r="E166" s="18" t="s">
        <v>250</v>
      </c>
      <c r="F166" s="18" t="s">
        <v>251</v>
      </c>
    </row>
    <row r="167" spans="1:6" ht="12.75" x14ac:dyDescent="0.2"/>
    <row r="168" spans="1:6" ht="18" x14ac:dyDescent="0.25">
      <c r="A168" s="11" t="s">
        <v>252</v>
      </c>
    </row>
    <row r="169" spans="1:6" ht="12.75" x14ac:dyDescent="0.2"/>
    <row r="170" spans="1:6" s="17" customFormat="1" ht="12.75" x14ac:dyDescent="0.2">
      <c r="A170" s="15"/>
      <c r="B170" s="26" t="s">
        <v>24</v>
      </c>
      <c r="C170" s="16" t="s">
        <v>254</v>
      </c>
      <c r="D170" s="16" t="s">
        <v>255</v>
      </c>
      <c r="E170" s="16" t="s">
        <v>9</v>
      </c>
      <c r="F170" s="20"/>
    </row>
    <row r="171" spans="1:6" s="17" customFormat="1" ht="25.5" x14ac:dyDescent="0.2">
      <c r="A171" s="15"/>
      <c r="B171" s="26" t="s">
        <v>20</v>
      </c>
      <c r="C171" s="16" t="s">
        <v>215</v>
      </c>
      <c r="D171" s="18" t="s">
        <v>256</v>
      </c>
      <c r="E171" s="16" t="s">
        <v>9</v>
      </c>
      <c r="F171" s="18" t="s">
        <v>257</v>
      </c>
    </row>
    <row r="172" spans="1:6" s="17" customFormat="1" ht="12.75" x14ac:dyDescent="0.2">
      <c r="A172" s="15"/>
      <c r="B172" s="26" t="s">
        <v>20</v>
      </c>
      <c r="C172" s="16" t="s">
        <v>206</v>
      </c>
      <c r="D172" s="16" t="s">
        <v>207</v>
      </c>
      <c r="E172" s="16" t="s">
        <v>9</v>
      </c>
      <c r="F172" s="16" t="s">
        <v>258</v>
      </c>
    </row>
    <row r="173" spans="1:6" s="17" customFormat="1" ht="25.5" x14ac:dyDescent="0.2">
      <c r="A173" s="15"/>
      <c r="B173" s="26" t="s">
        <v>11</v>
      </c>
      <c r="C173" s="16" t="s">
        <v>215</v>
      </c>
      <c r="D173" s="16" t="s">
        <v>207</v>
      </c>
      <c r="E173" s="18" t="s">
        <v>259</v>
      </c>
      <c r="F173" s="16" t="s">
        <v>260</v>
      </c>
    </row>
    <row r="174" spans="1:6" s="17" customFormat="1" ht="12.75" x14ac:dyDescent="0.2">
      <c r="A174" s="15"/>
      <c r="B174" s="26" t="s">
        <v>11</v>
      </c>
      <c r="C174" s="16" t="s">
        <v>261</v>
      </c>
      <c r="D174" s="16" t="s">
        <v>8</v>
      </c>
      <c r="E174" s="16" t="s">
        <v>263</v>
      </c>
      <c r="F174" s="16" t="s">
        <v>264</v>
      </c>
    </row>
    <row r="175" spans="1:6" s="17" customFormat="1" ht="12.75" x14ac:dyDescent="0.2">
      <c r="A175" s="15"/>
      <c r="B175" s="26" t="s">
        <v>11</v>
      </c>
      <c r="C175" s="16" t="s">
        <v>210</v>
      </c>
      <c r="D175" s="16" t="s">
        <v>8</v>
      </c>
      <c r="E175" s="16" t="s">
        <v>265</v>
      </c>
      <c r="F175" s="16" t="s">
        <v>266</v>
      </c>
    </row>
    <row r="176" spans="1:6" s="17" customFormat="1" ht="12.75" x14ac:dyDescent="0.2">
      <c r="A176" s="15"/>
      <c r="B176" s="26" t="s">
        <v>24</v>
      </c>
      <c r="C176" s="16" t="s">
        <v>206</v>
      </c>
      <c r="D176" s="16" t="s">
        <v>8</v>
      </c>
      <c r="E176" s="20"/>
      <c r="F176" s="16" t="s">
        <v>267</v>
      </c>
    </row>
    <row r="177" spans="1:6" s="17" customFormat="1" ht="12.75" x14ac:dyDescent="0.2">
      <c r="A177" s="15"/>
      <c r="B177" s="26" t="s">
        <v>24</v>
      </c>
      <c r="C177" s="16" t="s">
        <v>268</v>
      </c>
      <c r="D177" s="16" t="s">
        <v>8</v>
      </c>
      <c r="E177" s="16" t="s">
        <v>9</v>
      </c>
      <c r="F177" s="16" t="s">
        <v>269</v>
      </c>
    </row>
    <row r="178" spans="1:6" s="17" customFormat="1" ht="12.75" x14ac:dyDescent="0.2">
      <c r="A178" s="15"/>
      <c r="B178" s="26" t="s">
        <v>24</v>
      </c>
      <c r="C178" s="16" t="s">
        <v>268</v>
      </c>
      <c r="D178" s="16" t="s">
        <v>8</v>
      </c>
      <c r="E178" s="16" t="s">
        <v>9</v>
      </c>
      <c r="F178" s="16" t="s">
        <v>270</v>
      </c>
    </row>
    <row r="179" spans="1:6" s="17" customFormat="1" ht="12.75" x14ac:dyDescent="0.2">
      <c r="A179" s="15"/>
      <c r="B179" s="26" t="s">
        <v>11</v>
      </c>
      <c r="C179" s="16" t="s">
        <v>206</v>
      </c>
      <c r="D179" s="16" t="s">
        <v>8</v>
      </c>
      <c r="E179" s="20"/>
      <c r="F179" s="16" t="s">
        <v>269</v>
      </c>
    </row>
    <row r="180" spans="1:6" s="17" customFormat="1" ht="12.75" x14ac:dyDescent="0.2">
      <c r="A180" s="15"/>
      <c r="B180" s="26" t="s">
        <v>20</v>
      </c>
      <c r="C180" s="16" t="s">
        <v>27</v>
      </c>
      <c r="D180" s="16" t="s">
        <v>8</v>
      </c>
      <c r="E180" s="20"/>
      <c r="F180" s="16" t="s">
        <v>271</v>
      </c>
    </row>
    <row r="181" spans="1:6" s="17" customFormat="1" ht="12.75" x14ac:dyDescent="0.2">
      <c r="A181" s="15"/>
      <c r="B181" s="26" t="s">
        <v>20</v>
      </c>
      <c r="C181" s="16" t="s">
        <v>27</v>
      </c>
      <c r="D181" s="16" t="s">
        <v>8</v>
      </c>
      <c r="E181" s="20"/>
      <c r="F181" s="16" t="s">
        <v>267</v>
      </c>
    </row>
    <row r="182" spans="1:6" s="17" customFormat="1" ht="12.75" x14ac:dyDescent="0.2">
      <c r="A182" s="15"/>
      <c r="B182" s="26" t="s">
        <v>20</v>
      </c>
      <c r="C182" s="16" t="s">
        <v>27</v>
      </c>
      <c r="D182" s="16" t="s">
        <v>8</v>
      </c>
      <c r="E182" s="20"/>
      <c r="F182" s="16" t="s">
        <v>272</v>
      </c>
    </row>
    <row r="183" spans="1:6" s="17" customFormat="1" ht="25.5" x14ac:dyDescent="0.2">
      <c r="A183" s="15"/>
      <c r="B183" s="26" t="s">
        <v>24</v>
      </c>
      <c r="C183" s="16" t="s">
        <v>230</v>
      </c>
      <c r="D183" s="18" t="s">
        <v>256</v>
      </c>
      <c r="E183" s="20"/>
      <c r="F183" s="20"/>
    </row>
    <row r="184" spans="1:6" s="17" customFormat="1" ht="12.75" x14ac:dyDescent="0.2">
      <c r="A184" s="15"/>
      <c r="B184" s="26" t="s">
        <v>24</v>
      </c>
      <c r="C184" s="16" t="s">
        <v>27</v>
      </c>
      <c r="D184" s="16" t="s">
        <v>273</v>
      </c>
      <c r="E184" s="16" t="s">
        <v>274</v>
      </c>
      <c r="F184" s="16" t="s">
        <v>275</v>
      </c>
    </row>
    <row r="185" spans="1:6" s="17" customFormat="1" ht="12.75" x14ac:dyDescent="0.2">
      <c r="A185" s="15"/>
      <c r="B185" s="26" t="s">
        <v>6</v>
      </c>
      <c r="C185" s="16" t="s">
        <v>206</v>
      </c>
      <c r="D185" s="16" t="s">
        <v>207</v>
      </c>
      <c r="E185" s="20"/>
      <c r="F185" s="16" t="s">
        <v>276</v>
      </c>
    </row>
    <row r="186" spans="1:6" s="17" customFormat="1" ht="25.5" x14ac:dyDescent="0.2">
      <c r="A186" s="15"/>
      <c r="B186" s="26" t="s">
        <v>11</v>
      </c>
      <c r="C186" s="16" t="s">
        <v>254</v>
      </c>
      <c r="D186" s="18" t="s">
        <v>256</v>
      </c>
      <c r="E186" s="16" t="s">
        <v>43</v>
      </c>
      <c r="F186" s="16" t="s">
        <v>267</v>
      </c>
    </row>
    <row r="187" spans="1:6" s="17" customFormat="1" ht="25.5" x14ac:dyDescent="0.2">
      <c r="A187" s="15"/>
      <c r="B187" s="26" t="s">
        <v>11</v>
      </c>
      <c r="C187" s="16" t="s">
        <v>277</v>
      </c>
      <c r="D187" s="18" t="s">
        <v>278</v>
      </c>
      <c r="E187" s="16" t="s">
        <v>279</v>
      </c>
      <c r="F187" s="16" t="s">
        <v>280</v>
      </c>
    </row>
    <row r="188" spans="1:6" s="17" customFormat="1" ht="25.5" x14ac:dyDescent="0.2">
      <c r="A188" s="15"/>
      <c r="B188" s="26" t="s">
        <v>24</v>
      </c>
      <c r="C188" s="16" t="s">
        <v>283</v>
      </c>
      <c r="D188" s="18" t="s">
        <v>256</v>
      </c>
      <c r="E188" s="16" t="s">
        <v>282</v>
      </c>
      <c r="F188" s="16" t="s">
        <v>281</v>
      </c>
    </row>
    <row r="189" spans="1:6" s="17" customFormat="1" ht="12.75" x14ac:dyDescent="0.2">
      <c r="A189" s="15"/>
      <c r="B189" s="26" t="s">
        <v>20</v>
      </c>
      <c r="C189" s="16" t="s">
        <v>7</v>
      </c>
      <c r="D189" s="16" t="s">
        <v>284</v>
      </c>
      <c r="E189" s="16" t="s">
        <v>9</v>
      </c>
      <c r="F189" s="16" t="s">
        <v>267</v>
      </c>
    </row>
    <row r="190" spans="1:6" s="17" customFormat="1" ht="12.75" x14ac:dyDescent="0.2">
      <c r="A190" s="15"/>
      <c r="B190" s="26" t="s">
        <v>24</v>
      </c>
      <c r="C190" s="16" t="s">
        <v>285</v>
      </c>
      <c r="D190" s="16" t="s">
        <v>286</v>
      </c>
      <c r="E190" s="16" t="s">
        <v>9</v>
      </c>
      <c r="F190" s="16" t="s">
        <v>287</v>
      </c>
    </row>
    <row r="191" spans="1:6" s="17" customFormat="1" ht="12.75" x14ac:dyDescent="0.2">
      <c r="A191" s="15"/>
      <c r="B191" s="26" t="s">
        <v>6</v>
      </c>
      <c r="C191" s="16" t="s">
        <v>289</v>
      </c>
      <c r="D191" s="16" t="s">
        <v>8</v>
      </c>
      <c r="E191" s="20"/>
      <c r="F191" s="16" t="s">
        <v>288</v>
      </c>
    </row>
    <row r="192" spans="1:6" s="17" customFormat="1" ht="12.75" x14ac:dyDescent="0.2">
      <c r="A192" s="15"/>
      <c r="B192" s="26" t="s">
        <v>24</v>
      </c>
      <c r="C192" s="16" t="s">
        <v>7</v>
      </c>
      <c r="D192" s="16" t="s">
        <v>290</v>
      </c>
      <c r="E192" s="16" t="s">
        <v>291</v>
      </c>
      <c r="F192" s="16" t="s">
        <v>292</v>
      </c>
    </row>
    <row r="193" spans="1:6" s="17" customFormat="1" ht="25.5" x14ac:dyDescent="0.2">
      <c r="A193" s="15"/>
      <c r="B193" s="26" t="s">
        <v>20</v>
      </c>
      <c r="C193" s="16" t="s">
        <v>295</v>
      </c>
      <c r="D193" s="16" t="s">
        <v>8</v>
      </c>
      <c r="E193" s="16" t="s">
        <v>294</v>
      </c>
      <c r="F193" s="18" t="s">
        <v>293</v>
      </c>
    </row>
    <row r="194" spans="1:6" s="17" customFormat="1" ht="25.5" x14ac:dyDescent="0.2">
      <c r="A194" s="15"/>
      <c r="B194" s="26" t="s">
        <v>11</v>
      </c>
      <c r="C194" s="16" t="s">
        <v>296</v>
      </c>
      <c r="D194" s="18" t="s">
        <v>297</v>
      </c>
      <c r="E194" s="16" t="s">
        <v>298</v>
      </c>
      <c r="F194" s="16" t="s">
        <v>14</v>
      </c>
    </row>
    <row r="196" spans="1:6" ht="15.75" customHeight="1" x14ac:dyDescent="0.25">
      <c r="A196" s="29" t="s">
        <v>313</v>
      </c>
      <c r="B196" s="29"/>
    </row>
    <row r="197" spans="1:6" ht="25.5" x14ac:dyDescent="0.2">
      <c r="A197" s="13"/>
      <c r="B197" s="15" t="s">
        <v>20</v>
      </c>
      <c r="C197" s="28" t="s">
        <v>314</v>
      </c>
      <c r="D197" s="20" t="s">
        <v>315</v>
      </c>
      <c r="E197" s="28" t="s">
        <v>316</v>
      </c>
      <c r="F197" s="19" t="s">
        <v>317</v>
      </c>
    </row>
    <row r="198" spans="1:6" ht="25.5" x14ac:dyDescent="0.2">
      <c r="A198" s="13"/>
      <c r="B198" s="15" t="s">
        <v>24</v>
      </c>
      <c r="C198" s="28" t="s">
        <v>318</v>
      </c>
      <c r="D198" s="20" t="s">
        <v>262</v>
      </c>
      <c r="E198" s="28" t="s">
        <v>9</v>
      </c>
      <c r="F198" s="19" t="s">
        <v>325</v>
      </c>
    </row>
    <row r="199" spans="1:6" ht="15.75" customHeight="1" x14ac:dyDescent="0.2">
      <c r="A199" s="13"/>
      <c r="B199" s="15" t="s">
        <v>24</v>
      </c>
      <c r="C199" s="28" t="s">
        <v>27</v>
      </c>
      <c r="D199" s="20" t="s">
        <v>262</v>
      </c>
      <c r="E199" s="28" t="s">
        <v>9</v>
      </c>
      <c r="F199" s="20" t="s">
        <v>319</v>
      </c>
    </row>
    <row r="200" spans="1:6" ht="25.5" x14ac:dyDescent="0.2">
      <c r="A200" s="13"/>
      <c r="B200" s="15" t="s">
        <v>20</v>
      </c>
      <c r="C200" s="28" t="s">
        <v>224</v>
      </c>
      <c r="D200" s="19" t="s">
        <v>320</v>
      </c>
      <c r="E200" s="28" t="s">
        <v>321</v>
      </c>
      <c r="F200" s="19" t="s">
        <v>322</v>
      </c>
    </row>
    <row r="201" spans="1:6" ht="15.75" customHeight="1" x14ac:dyDescent="0.2">
      <c r="A201" s="13"/>
      <c r="B201" s="15" t="s">
        <v>24</v>
      </c>
      <c r="C201" s="28" t="s">
        <v>230</v>
      </c>
      <c r="D201" s="20" t="s">
        <v>207</v>
      </c>
      <c r="E201" s="28" t="s">
        <v>9</v>
      </c>
      <c r="F201" s="20" t="s">
        <v>14</v>
      </c>
    </row>
    <row r="202" spans="1:6" ht="38.25" x14ac:dyDescent="0.2">
      <c r="A202" s="13"/>
      <c r="B202" s="15" t="s">
        <v>11</v>
      </c>
      <c r="C202" s="28" t="s">
        <v>27</v>
      </c>
      <c r="D202" s="19" t="s">
        <v>323</v>
      </c>
      <c r="E202" s="28" t="s">
        <v>9</v>
      </c>
      <c r="F202" s="19" t="s">
        <v>324</v>
      </c>
    </row>
    <row r="203" spans="1:6" ht="15.75" customHeight="1" x14ac:dyDescent="0.2">
      <c r="A203" s="13"/>
      <c r="B203" s="15" t="s">
        <v>24</v>
      </c>
      <c r="C203" s="28" t="s">
        <v>27</v>
      </c>
      <c r="D203" s="20" t="s">
        <v>262</v>
      </c>
      <c r="E203" s="28" t="s">
        <v>9</v>
      </c>
      <c r="F203" s="20" t="s">
        <v>14</v>
      </c>
    </row>
    <row r="204" spans="1:6" ht="15.75" customHeight="1" x14ac:dyDescent="0.2">
      <c r="A204" s="13"/>
      <c r="B204" s="15" t="s">
        <v>24</v>
      </c>
      <c r="C204" s="28" t="s">
        <v>7</v>
      </c>
      <c r="D204" s="20" t="s">
        <v>207</v>
      </c>
      <c r="E204" s="28" t="s">
        <v>9</v>
      </c>
      <c r="F204" s="20" t="s">
        <v>248</v>
      </c>
    </row>
    <row r="205" spans="1:6" ht="38.25" x14ac:dyDescent="0.2">
      <c r="A205" s="13"/>
      <c r="B205" s="15" t="s">
        <v>11</v>
      </c>
      <c r="C205" s="28" t="s">
        <v>230</v>
      </c>
      <c r="D205" s="19" t="s">
        <v>323</v>
      </c>
      <c r="E205" s="28" t="s">
        <v>9</v>
      </c>
      <c r="F205" s="20" t="s">
        <v>14</v>
      </c>
    </row>
    <row r="206" spans="1:6" ht="25.5" x14ac:dyDescent="0.2">
      <c r="A206" s="13"/>
      <c r="B206" s="15" t="s">
        <v>20</v>
      </c>
      <c r="C206" s="28" t="s">
        <v>327</v>
      </c>
      <c r="D206" s="19" t="s">
        <v>220</v>
      </c>
      <c r="E206" s="28" t="s">
        <v>326</v>
      </c>
      <c r="F206" s="20" t="s">
        <v>316</v>
      </c>
    </row>
    <row r="207" spans="1:6" ht="15.75" customHeight="1" x14ac:dyDescent="0.2">
      <c r="A207" s="13"/>
      <c r="B207" s="15" t="s">
        <v>11</v>
      </c>
      <c r="C207" s="28" t="s">
        <v>7</v>
      </c>
      <c r="D207" s="20" t="s">
        <v>262</v>
      </c>
      <c r="E207" s="28" t="s">
        <v>9</v>
      </c>
      <c r="F207" s="20" t="s">
        <v>9</v>
      </c>
    </row>
    <row r="208" spans="1:6" ht="15.75" customHeight="1" x14ac:dyDescent="0.2">
      <c r="A208" s="13"/>
      <c r="B208" s="15" t="s">
        <v>24</v>
      </c>
      <c r="C208" s="28" t="s">
        <v>7</v>
      </c>
      <c r="D208" s="20" t="s">
        <v>262</v>
      </c>
      <c r="E208" s="28" t="s">
        <v>9</v>
      </c>
      <c r="F208" s="20"/>
    </row>
    <row r="209" spans="1:6" ht="15.75" customHeight="1" x14ac:dyDescent="0.2">
      <c r="A209" s="13"/>
      <c r="B209" s="15" t="s">
        <v>20</v>
      </c>
      <c r="C209" s="28" t="s">
        <v>328</v>
      </c>
      <c r="D209" s="20" t="s">
        <v>262</v>
      </c>
      <c r="E209" s="28" t="s">
        <v>9</v>
      </c>
      <c r="F209" s="20" t="s">
        <v>329</v>
      </c>
    </row>
  </sheetData>
  <mergeCells count="1">
    <mergeCell ref="A2:F2"/>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FAC44-2990-4B58-920B-95C21A5B20AB}">
  <dimension ref="A1"/>
  <sheetViews>
    <sheetView workbookViewId="0">
      <selection activeCell="B145" sqref="B145"/>
    </sheetView>
  </sheetViews>
  <sheetFormatPr defaultRowHeight="12.75" x14ac:dyDescent="0.2"/>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4A917D-4AC2-4936-B68C-AC26D7B7BAB4}">
  <dimension ref="B7:F54"/>
  <sheetViews>
    <sheetView topLeftCell="A28" workbookViewId="0">
      <selection activeCell="P13" sqref="P13"/>
    </sheetView>
  </sheetViews>
  <sheetFormatPr defaultRowHeight="12.75" x14ac:dyDescent="0.2"/>
  <cols>
    <col min="5" max="5" width="9.140625" hidden="1" customWidth="1"/>
  </cols>
  <sheetData>
    <row r="7" spans="3:6" ht="51" x14ac:dyDescent="0.2">
      <c r="C7" s="21" t="s">
        <v>1</v>
      </c>
      <c r="D7" s="12" t="s">
        <v>11</v>
      </c>
      <c r="E7">
        <v>30</v>
      </c>
      <c r="F7" s="24">
        <f>(E7/E11)</f>
        <v>0.38961038961038963</v>
      </c>
    </row>
    <row r="8" spans="3:6" x14ac:dyDescent="0.2">
      <c r="D8" s="12" t="s">
        <v>20</v>
      </c>
      <c r="E8">
        <v>20</v>
      </c>
      <c r="F8" s="24">
        <f>(E8/E11)</f>
        <v>0.25974025974025972</v>
      </c>
    </row>
    <row r="9" spans="3:6" x14ac:dyDescent="0.2">
      <c r="D9" s="12" t="s">
        <v>24</v>
      </c>
      <c r="E9">
        <f>18+6</f>
        <v>24</v>
      </c>
      <c r="F9" s="24">
        <f>(E9/E11)</f>
        <v>0.31168831168831168</v>
      </c>
    </row>
    <row r="10" spans="3:6" x14ac:dyDescent="0.2">
      <c r="D10" s="12" t="s">
        <v>6</v>
      </c>
      <c r="E10">
        <v>3</v>
      </c>
      <c r="F10" s="24">
        <f>(E10/E11)</f>
        <v>3.896103896103896E-2</v>
      </c>
    </row>
    <row r="11" spans="3:6" x14ac:dyDescent="0.2">
      <c r="E11">
        <f>SUM(E7:E10)</f>
        <v>77</v>
      </c>
    </row>
    <row r="22" spans="3:6" x14ac:dyDescent="0.2">
      <c r="C22" s="22" t="s">
        <v>210</v>
      </c>
      <c r="D22" s="12">
        <v>51</v>
      </c>
      <c r="F22" s="23">
        <f>(D22/D34)</f>
        <v>0.35416666666666669</v>
      </c>
    </row>
    <row r="23" spans="3:6" x14ac:dyDescent="0.2">
      <c r="C23" s="12" t="s">
        <v>299</v>
      </c>
      <c r="D23" s="12">
        <v>42</v>
      </c>
      <c r="F23" s="23">
        <f>(D23/D34)</f>
        <v>0.29166666666666669</v>
      </c>
    </row>
    <row r="24" spans="3:6" x14ac:dyDescent="0.2">
      <c r="C24" s="12" t="s">
        <v>268</v>
      </c>
      <c r="D24" s="12">
        <v>22</v>
      </c>
      <c r="F24" s="23">
        <f>(D24/D34)</f>
        <v>0.15277777777777779</v>
      </c>
    </row>
    <row r="25" spans="3:6" x14ac:dyDescent="0.2">
      <c r="C25" s="12" t="s">
        <v>7</v>
      </c>
      <c r="D25" s="12">
        <v>20</v>
      </c>
      <c r="F25" s="23">
        <f>(D25/D34)</f>
        <v>0.1388888888888889</v>
      </c>
    </row>
    <row r="26" spans="3:6" x14ac:dyDescent="0.2">
      <c r="C26" s="12" t="s">
        <v>300</v>
      </c>
      <c r="D26" s="12">
        <v>2</v>
      </c>
      <c r="F26" s="23">
        <f>(D26/D34)</f>
        <v>1.3888888888888888E-2</v>
      </c>
    </row>
    <row r="27" spans="3:6" x14ac:dyDescent="0.2">
      <c r="C27" s="12" t="s">
        <v>301</v>
      </c>
      <c r="D27" s="12">
        <v>1</v>
      </c>
      <c r="F27" s="23">
        <f>(D27/D34)</f>
        <v>6.9444444444444441E-3</v>
      </c>
    </row>
    <row r="28" spans="3:6" x14ac:dyDescent="0.2">
      <c r="C28" s="12" t="s">
        <v>302</v>
      </c>
      <c r="D28" s="12">
        <v>1</v>
      </c>
      <c r="F28" s="23">
        <f>(D28/D34)</f>
        <v>6.9444444444444441E-3</v>
      </c>
    </row>
    <row r="29" spans="3:6" x14ac:dyDescent="0.2">
      <c r="C29" s="12" t="s">
        <v>303</v>
      </c>
      <c r="D29" s="12">
        <v>1</v>
      </c>
      <c r="F29" s="23">
        <f>(D29/D34)</f>
        <v>6.9444444444444441E-3</v>
      </c>
    </row>
    <row r="30" spans="3:6" x14ac:dyDescent="0.2">
      <c r="C30" s="12" t="s">
        <v>39</v>
      </c>
      <c r="D30" s="12">
        <v>1</v>
      </c>
      <c r="F30" s="23">
        <f>(D30/D34)</f>
        <v>6.9444444444444441E-3</v>
      </c>
    </row>
    <row r="31" spans="3:6" x14ac:dyDescent="0.2">
      <c r="C31" s="12" t="s">
        <v>304</v>
      </c>
      <c r="D31" s="12">
        <v>1</v>
      </c>
      <c r="F31" s="23">
        <f>(D31/D34)</f>
        <v>6.9444444444444441E-3</v>
      </c>
    </row>
    <row r="32" spans="3:6" x14ac:dyDescent="0.2">
      <c r="C32" s="12" t="s">
        <v>305</v>
      </c>
      <c r="D32" s="12">
        <v>1</v>
      </c>
      <c r="F32" s="23">
        <f>(D32/D34)</f>
        <v>6.9444444444444441E-3</v>
      </c>
    </row>
    <row r="33" spans="2:6" x14ac:dyDescent="0.2">
      <c r="C33" s="12" t="s">
        <v>330</v>
      </c>
      <c r="D33" s="12">
        <v>1</v>
      </c>
      <c r="F33" s="23">
        <f>(D33/D34)</f>
        <v>6.9444444444444441E-3</v>
      </c>
    </row>
    <row r="34" spans="2:6" x14ac:dyDescent="0.2">
      <c r="D34">
        <f>SUM(D22:D33)</f>
        <v>144</v>
      </c>
    </row>
    <row r="40" spans="2:6" x14ac:dyDescent="0.2">
      <c r="B40" s="12" t="s">
        <v>306</v>
      </c>
    </row>
    <row r="41" spans="2:6" x14ac:dyDescent="0.2">
      <c r="C41" s="12" t="s">
        <v>210</v>
      </c>
      <c r="D41">
        <v>50</v>
      </c>
      <c r="F41" s="24">
        <f>D41/D54</f>
        <v>0.30864197530864196</v>
      </c>
    </row>
    <row r="42" spans="2:6" x14ac:dyDescent="0.2">
      <c r="C42" s="12" t="s">
        <v>268</v>
      </c>
      <c r="D42">
        <v>26</v>
      </c>
      <c r="F42" s="24">
        <f>D42/D54</f>
        <v>0.16049382716049382</v>
      </c>
    </row>
    <row r="43" spans="2:6" x14ac:dyDescent="0.2">
      <c r="C43" s="12" t="s">
        <v>262</v>
      </c>
      <c r="D43">
        <v>73</v>
      </c>
      <c r="F43" s="24">
        <f>D43/D54</f>
        <v>0.45061728395061729</v>
      </c>
    </row>
    <row r="44" spans="2:6" x14ac:dyDescent="0.2">
      <c r="C44" s="12" t="s">
        <v>307</v>
      </c>
      <c r="D44">
        <v>1</v>
      </c>
      <c r="F44" s="24">
        <f>D44/D54</f>
        <v>6.1728395061728392E-3</v>
      </c>
    </row>
    <row r="45" spans="2:6" x14ac:dyDescent="0.2">
      <c r="C45" s="12" t="s">
        <v>308</v>
      </c>
      <c r="D45">
        <v>1</v>
      </c>
      <c r="F45" s="24">
        <f>D45/D54</f>
        <v>6.1728395061728392E-3</v>
      </c>
    </row>
    <row r="46" spans="2:6" x14ac:dyDescent="0.2">
      <c r="C46" s="12" t="s">
        <v>309</v>
      </c>
      <c r="D46">
        <v>3</v>
      </c>
      <c r="F46" s="24">
        <f>D46/D54</f>
        <v>1.8518518518518517E-2</v>
      </c>
    </row>
    <row r="47" spans="2:6" x14ac:dyDescent="0.2">
      <c r="C47" s="12" t="s">
        <v>310</v>
      </c>
      <c r="D47">
        <v>1</v>
      </c>
      <c r="F47" s="24">
        <f>D47/D54</f>
        <v>6.1728395061728392E-3</v>
      </c>
    </row>
    <row r="48" spans="2:6" x14ac:dyDescent="0.2">
      <c r="C48" s="12" t="s">
        <v>311</v>
      </c>
      <c r="D48">
        <v>1</v>
      </c>
      <c r="F48" s="24">
        <f>D48/D54</f>
        <v>6.1728395061728392E-3</v>
      </c>
    </row>
    <row r="49" spans="3:6" x14ac:dyDescent="0.2">
      <c r="C49" s="12" t="s">
        <v>312</v>
      </c>
      <c r="D49">
        <v>3</v>
      </c>
      <c r="F49" s="24">
        <f>D49/D54</f>
        <v>1.8518518518518517E-2</v>
      </c>
    </row>
    <row r="50" spans="3:6" x14ac:dyDescent="0.2">
      <c r="C50" s="12" t="s">
        <v>331</v>
      </c>
      <c r="D50">
        <v>1</v>
      </c>
      <c r="F50" s="24">
        <f>D50/D54</f>
        <v>6.1728395061728392E-3</v>
      </c>
    </row>
    <row r="51" spans="3:6" x14ac:dyDescent="0.2">
      <c r="C51" s="12" t="s">
        <v>332</v>
      </c>
      <c r="D51">
        <v>2</v>
      </c>
      <c r="F51" s="24">
        <f>D51/D54</f>
        <v>1.2345679012345678E-2</v>
      </c>
    </row>
    <row r="52" spans="3:6" x14ac:dyDescent="0.2">
      <c r="C52" s="12"/>
      <c r="F52" s="24"/>
    </row>
    <row r="53" spans="3:6" x14ac:dyDescent="0.2">
      <c r="C53" s="12"/>
      <c r="F53" s="24"/>
    </row>
    <row r="54" spans="3:6" x14ac:dyDescent="0.2">
      <c r="D54">
        <f>SUM(D41:D51)</f>
        <v>162</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 responses 1</vt:lpstr>
      <vt:lpstr>Online responses charts</vt:lpstr>
      <vt:lpstr>Paper responses charts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Adele Waddington</cp:lastModifiedBy>
  <dcterms:created xsi:type="dcterms:W3CDTF">2024-12-16T12:52:31Z</dcterms:created>
  <dcterms:modified xsi:type="dcterms:W3CDTF">2024-12-18T13:25:26Z</dcterms:modified>
</cp:coreProperties>
</file>